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3年度ＨＰ掲載用ＦＭ\"/>
    </mc:Choice>
  </mc:AlternateContent>
  <xr:revisionPtr revIDLastSave="0" documentId="13_ncr:1_{F2DADECF-1529-4252-BA5A-C89CB892CE8A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6" l="1"/>
  <c r="W13" i="16"/>
  <c r="W14" i="16"/>
  <c r="W15" i="16"/>
  <c r="W16" i="16"/>
  <c r="W17" i="16"/>
  <c r="W18" i="16"/>
  <c r="W19" i="16"/>
  <c r="W20" i="16"/>
  <c r="W21" i="16"/>
  <c r="W22" i="16"/>
  <c r="W24" i="16"/>
  <c r="W25" i="16"/>
  <c r="W26" i="16"/>
  <c r="W27" i="16"/>
  <c r="W28" i="16"/>
  <c r="W29" i="16"/>
  <c r="W30" i="16"/>
  <c r="W31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W12" i="16"/>
  <c r="V12" i="16"/>
  <c r="V11" i="16"/>
  <c r="W11" i="16"/>
</calcChain>
</file>

<file path=xl/sharedStrings.xml><?xml version="1.0" encoding="utf-8"?>
<sst xmlns="http://schemas.openxmlformats.org/spreadsheetml/2006/main" count="262" uniqueCount="155">
  <si>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</si>
  <si>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</si>
  <si>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</si>
  <si>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</si>
  <si>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</si>
  <si>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</si>
  <si>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</si>
  <si>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</si>
  <si>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</si>
  <si>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</si>
  <si>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</si>
  <si>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</si>
  <si>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</si>
  <si>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</si>
  <si>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</si>
  <si>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</si>
  <si>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</si>
  <si>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</si>
  <si>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</si>
  <si>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</si>
  <si>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</si>
  <si>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</si>
  <si>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</si>
  <si>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</si>
  <si>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</si>
  <si>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</si>
  <si>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</si>
  <si>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</si>
  <si>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</si>
  <si>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</si>
  <si>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</si>
  <si>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</si>
  <si>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</si>
  <si>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</si>
  <si>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</si>
  <si>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</si>
  <si>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</si>
  <si>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</si>
  <si>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</si>
  <si>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</si>
  <si>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</si>
  <si>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</si>
  <si>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</si>
  <si>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</si>
  <si>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</si>
  <si>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</si>
  <si>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</si>
  <si>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</si>
  <si>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</si>
  <si>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</si>
  <si>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</si>
  <si>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</si>
  <si>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</si>
  <si>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</si>
  <si>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</si>
  <si>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</si>
  <si>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</si>
  <si>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</si>
  <si>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</si>
  <si>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</si>
  <si>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</si>
  <si>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</si>
  <si>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</si>
  <si>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</si>
  <si>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</si>
  <si>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</si>
  <si>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</si>
  <si>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</si>
  <si>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</si>
  <si>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</si>
  <si>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</si>
  <si>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</si>
  <si>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</si>
  <si>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</si>
  <si>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</si>
  <si>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</si>
  <si>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</si>
  <si>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</si>
  <si>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松前町総合文化センター</t>
    <rPh sb="0" eb="3">
      <t>マサキチョウ</t>
    </rPh>
    <rPh sb="3" eb="5">
      <t>ソウゴウ</t>
    </rPh>
    <rPh sb="5" eb="7">
      <t>ブンカ</t>
    </rPh>
    <phoneticPr fontId="1"/>
  </si>
  <si>
    <t>松山市総合コミュニティセンター</t>
    <phoneticPr fontId="1"/>
  </si>
  <si>
    <t xml:space="preserve"> 4月15日（土）</t>
    <rPh sb="2" eb="3">
      <t>ガツ</t>
    </rPh>
    <rPh sb="5" eb="6">
      <t>ニチ</t>
    </rPh>
    <rPh sb="7" eb="8">
      <t>ド</t>
    </rPh>
    <phoneticPr fontId="1"/>
  </si>
  <si>
    <t xml:space="preserve"> 4月12日（水）</t>
    <rPh sb="2" eb="3">
      <t>ガツ</t>
    </rPh>
    <rPh sb="5" eb="6">
      <t>ニチ</t>
    </rPh>
    <rPh sb="7" eb="8">
      <t>スイ</t>
    </rPh>
    <phoneticPr fontId="1"/>
  </si>
  <si>
    <t xml:space="preserve"> 5月17日（水）</t>
    <rPh sb="2" eb="3">
      <t>ガツ</t>
    </rPh>
    <rPh sb="5" eb="6">
      <t>ニチ</t>
    </rPh>
    <rPh sb="7" eb="8">
      <t>スイ</t>
    </rPh>
    <phoneticPr fontId="1"/>
  </si>
  <si>
    <t xml:space="preserve"> 5月23日（火）</t>
    <rPh sb="2" eb="3">
      <t>ガツ</t>
    </rPh>
    <rPh sb="5" eb="6">
      <t>ニチ</t>
    </rPh>
    <rPh sb="7" eb="8">
      <t>カ</t>
    </rPh>
    <phoneticPr fontId="1"/>
  </si>
  <si>
    <t xml:space="preserve"> 5月31日（水）</t>
    <rPh sb="2" eb="3">
      <t>ガツ</t>
    </rPh>
    <rPh sb="5" eb="6">
      <t>ニチ</t>
    </rPh>
    <rPh sb="7" eb="8">
      <t>スイ</t>
    </rPh>
    <phoneticPr fontId="1"/>
  </si>
  <si>
    <t xml:space="preserve"> 6月 1日（木）</t>
    <rPh sb="2" eb="3">
      <t>ガツ</t>
    </rPh>
    <rPh sb="5" eb="6">
      <t>ニチ</t>
    </rPh>
    <rPh sb="7" eb="8">
      <t>モク</t>
    </rPh>
    <phoneticPr fontId="1"/>
  </si>
  <si>
    <t xml:space="preserve"> 6月13日（火）</t>
    <rPh sb="2" eb="3">
      <t>ガツ</t>
    </rPh>
    <rPh sb="5" eb="6">
      <t>ニチ</t>
    </rPh>
    <rPh sb="7" eb="8">
      <t>カ</t>
    </rPh>
    <phoneticPr fontId="1"/>
  </si>
  <si>
    <t xml:space="preserve"> 6月28日（水）</t>
    <rPh sb="2" eb="3">
      <t>ガツ</t>
    </rPh>
    <rPh sb="5" eb="6">
      <t>ニチ</t>
    </rPh>
    <rPh sb="7" eb="8">
      <t>スイ</t>
    </rPh>
    <phoneticPr fontId="1"/>
  </si>
  <si>
    <t>4月14日（金）</t>
    <rPh sb="1" eb="2">
      <t>ガツ</t>
    </rPh>
    <rPh sb="4" eb="5">
      <t>ニチ</t>
    </rPh>
    <rPh sb="6" eb="7">
      <t>キン</t>
    </rPh>
    <phoneticPr fontId="1"/>
  </si>
  <si>
    <t>4月28日（木）</t>
    <phoneticPr fontId="1"/>
  </si>
  <si>
    <t>5月12日（金）</t>
    <rPh sb="1" eb="2">
      <t>ガツ</t>
    </rPh>
    <rPh sb="4" eb="5">
      <t>ニチ</t>
    </rPh>
    <rPh sb="6" eb="7">
      <t>キン</t>
    </rPh>
    <phoneticPr fontId="1"/>
  </si>
  <si>
    <t>5月26日（金）</t>
    <rPh sb="1" eb="2">
      <t>ガツ</t>
    </rPh>
    <rPh sb="4" eb="5">
      <t>ニチ</t>
    </rPh>
    <rPh sb="6" eb="7">
      <t>キン</t>
    </rPh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</si>
  <si>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</si>
  <si>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</si>
  <si>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t>3月17日（金）</t>
    <rPh sb="1" eb="2">
      <t>ガツ</t>
    </rPh>
    <rPh sb="4" eb="5">
      <t>ニチ</t>
    </rPh>
    <rPh sb="6" eb="7">
      <t>キン</t>
    </rPh>
    <phoneticPr fontId="1"/>
  </si>
  <si>
    <t>4月21日（金）</t>
    <rPh sb="1" eb="2">
      <t>ガツ</t>
    </rPh>
    <rPh sb="4" eb="5">
      <t>ニチ</t>
    </rPh>
    <rPh sb="6" eb="7">
      <t>キン</t>
    </rPh>
    <phoneticPr fontId="1"/>
  </si>
  <si>
    <t>4月28日（木）</t>
    <rPh sb="1" eb="2">
      <t>ガツ</t>
    </rPh>
    <rPh sb="4" eb="5">
      <t>ニチ</t>
    </rPh>
    <rPh sb="6" eb="7">
      <t>モク</t>
    </rPh>
    <phoneticPr fontId="1"/>
  </si>
  <si>
    <t xml:space="preserve"> 6月 2日（金）</t>
    <rPh sb="2" eb="3">
      <t>ガツ</t>
    </rPh>
    <rPh sb="5" eb="6">
      <t>ニチ</t>
    </rPh>
    <rPh sb="7" eb="8">
      <t>キン</t>
    </rPh>
    <phoneticPr fontId="1"/>
  </si>
  <si>
    <t>9：00～12：00</t>
    <phoneticPr fontId="1"/>
  </si>
  <si>
    <t>大洲</t>
    <rPh sb="0" eb="2">
      <t>オオズ</t>
    </rPh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</si>
  <si>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</si>
  <si>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 xml:space="preserve"> 6月 6日（火）</t>
    <rPh sb="2" eb="3">
      <t>ガツ</t>
    </rPh>
    <rPh sb="5" eb="6">
      <t>ニチ</t>
    </rPh>
    <rPh sb="7" eb="8">
      <t>カ</t>
    </rPh>
    <phoneticPr fontId="1"/>
  </si>
  <si>
    <t>9：30～13：00</t>
    <phoneticPr fontId="1"/>
  </si>
  <si>
    <t>八幡浜</t>
    <rPh sb="0" eb="3">
      <t>ヤワタハマ</t>
    </rPh>
    <phoneticPr fontId="1"/>
  </si>
  <si>
    <t xml:space="preserve"> 7月 3日（月）</t>
    <rPh sb="2" eb="3">
      <t>ガツ</t>
    </rPh>
    <rPh sb="5" eb="6">
      <t>ニチ</t>
    </rPh>
    <rPh sb="7" eb="8">
      <t>ゲツ</t>
    </rPh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</si>
  <si>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</si>
  <si>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6月 2日（金）</t>
    <rPh sb="1" eb="2">
      <t>ガツ</t>
    </rPh>
    <rPh sb="4" eb="5">
      <t>ニチ</t>
    </rPh>
    <rPh sb="6" eb="7">
      <t>キン</t>
    </rPh>
    <phoneticPr fontId="1"/>
  </si>
  <si>
    <t>8月25日（金）</t>
    <rPh sb="1" eb="2">
      <t>ガツ</t>
    </rPh>
    <rPh sb="4" eb="5">
      <t>ニチ</t>
    </rPh>
    <rPh sb="6" eb="7">
      <t>キン</t>
    </rPh>
    <phoneticPr fontId="1"/>
  </si>
  <si>
    <t xml:space="preserve"> 9月27日（水）</t>
    <rPh sb="2" eb="3">
      <t>ガツ</t>
    </rPh>
    <rPh sb="5" eb="6">
      <t>ニチ</t>
    </rPh>
    <rPh sb="7" eb="8">
      <t>スイ</t>
    </rPh>
    <phoneticPr fontId="1"/>
  </si>
  <si>
    <t>8：30～13：00</t>
    <phoneticPr fontId="1"/>
  </si>
  <si>
    <t>西予</t>
    <rPh sb="0" eb="2">
      <t>セイヨ</t>
    </rPh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</si>
  <si>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</si>
  <si>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みなと交流館</t>
    <rPh sb="3" eb="5">
      <t>コウリュウ</t>
    </rPh>
    <rPh sb="5" eb="6">
      <t>カン</t>
    </rPh>
    <phoneticPr fontId="1"/>
  </si>
  <si>
    <t>5月 1日（月）</t>
    <rPh sb="6" eb="7">
      <t>ゲツ</t>
    </rPh>
    <phoneticPr fontId="1"/>
  </si>
  <si>
    <t>5月24日（水）</t>
    <rPh sb="1" eb="2">
      <t>ガツ</t>
    </rPh>
    <rPh sb="4" eb="5">
      <t>ニチ</t>
    </rPh>
    <rPh sb="6" eb="7">
      <t>スイ</t>
    </rPh>
    <phoneticPr fontId="1"/>
  </si>
  <si>
    <t>新居浜</t>
    <rPh sb="0" eb="3">
      <t>ニイハマ</t>
    </rPh>
    <phoneticPr fontId="1"/>
  </si>
  <si>
    <t>東部工業団地振興会館</t>
    <rPh sb="0" eb="2">
      <t>トウブ</t>
    </rPh>
    <rPh sb="2" eb="4">
      <t>コウギョウ</t>
    </rPh>
    <rPh sb="4" eb="6">
      <t>ダンチ</t>
    </rPh>
    <rPh sb="6" eb="8">
      <t>シンコウ</t>
    </rPh>
    <rPh sb="8" eb="10">
      <t>カイカン</t>
    </rPh>
    <phoneticPr fontId="1"/>
  </si>
  <si>
    <t>6月 3日（土）</t>
    <rPh sb="1" eb="2">
      <t>ガツ</t>
    </rPh>
    <rPh sb="4" eb="5">
      <t>ニチ</t>
    </rPh>
    <rPh sb="6" eb="7">
      <t>ド</t>
    </rPh>
    <phoneticPr fontId="1"/>
  </si>
  <si>
    <t>8：00～12：00</t>
    <phoneticPr fontId="1"/>
  </si>
  <si>
    <t>朝倉ふれあい交流センター</t>
    <rPh sb="0" eb="2">
      <t>アサクラ</t>
    </rPh>
    <rPh sb="6" eb="8">
      <t>コウリュウ</t>
    </rPh>
    <phoneticPr fontId="1"/>
  </si>
  <si>
    <t>6月 7日（水）</t>
    <rPh sb="1" eb="2">
      <t>ガツ</t>
    </rPh>
    <rPh sb="4" eb="5">
      <t>ニチ</t>
    </rPh>
    <rPh sb="6" eb="7">
      <t>スイ</t>
    </rPh>
    <phoneticPr fontId="1"/>
  </si>
  <si>
    <t>西条</t>
    <rPh sb="0" eb="2">
      <t>サイジョウ</t>
    </rPh>
    <phoneticPr fontId="1"/>
  </si>
  <si>
    <t>西条ひうち体育館</t>
    <rPh sb="0" eb="2">
      <t>サイジョウ</t>
    </rPh>
    <rPh sb="5" eb="8">
      <t>タイイクカン</t>
    </rPh>
    <phoneticPr fontId="1"/>
  </si>
  <si>
    <t>6月 8日（木）</t>
    <rPh sb="1" eb="2">
      <t>ガツ</t>
    </rPh>
    <rPh sb="4" eb="5">
      <t>ニチ</t>
    </rPh>
    <rPh sb="6" eb="7">
      <t>モク</t>
    </rPh>
    <phoneticPr fontId="1"/>
  </si>
  <si>
    <t>今治</t>
    <rPh sb="0" eb="2">
      <t>イマバリ</t>
    </rPh>
    <phoneticPr fontId="1"/>
  </si>
  <si>
    <t>テクスポート今治</t>
    <rPh sb="6" eb="8">
      <t>イマバリ</t>
    </rPh>
    <phoneticPr fontId="1"/>
  </si>
  <si>
    <t>7月 4日（火）</t>
    <rPh sb="1" eb="2">
      <t>ガツ</t>
    </rPh>
    <rPh sb="4" eb="5">
      <t>ニチ</t>
    </rPh>
    <rPh sb="6" eb="7">
      <t>カ</t>
    </rPh>
    <phoneticPr fontId="1"/>
  </si>
  <si>
    <t>マリンパーク新居浜</t>
    <rPh sb="6" eb="9">
      <t>ニイハマ</t>
    </rPh>
    <phoneticPr fontId="1"/>
  </si>
  <si>
    <t>四国中央</t>
    <rPh sb="0" eb="4">
      <t>シコクチュウオウ</t>
    </rPh>
    <phoneticPr fontId="1"/>
  </si>
  <si>
    <t>10月 8日（日）</t>
    <rPh sb="2" eb="3">
      <t>ガツ</t>
    </rPh>
    <rPh sb="5" eb="6">
      <t>ニチ</t>
    </rPh>
    <rPh sb="7" eb="8">
      <t>ニチ</t>
    </rPh>
    <phoneticPr fontId="1"/>
  </si>
  <si>
    <t>10月14日（土）</t>
    <rPh sb="2" eb="3">
      <t>ガツ</t>
    </rPh>
    <rPh sb="5" eb="6">
      <t>ニチ</t>
    </rPh>
    <rPh sb="7" eb="8">
      <t>ド</t>
    </rPh>
    <phoneticPr fontId="1"/>
  </si>
  <si>
    <t>11月14日（火）</t>
    <rPh sb="2" eb="3">
      <t>ガツ</t>
    </rPh>
    <rPh sb="5" eb="6">
      <t>ニチ</t>
    </rPh>
    <rPh sb="7" eb="8">
      <t>カ</t>
    </rPh>
    <phoneticPr fontId="1"/>
  </si>
  <si>
    <t>9：30～16：00</t>
    <phoneticPr fontId="1"/>
  </si>
  <si>
    <t>今治市波方公民館</t>
    <rPh sb="0" eb="3">
      <t>イマバリシ</t>
    </rPh>
    <rPh sb="3" eb="4">
      <t>ナミ</t>
    </rPh>
    <rPh sb="4" eb="5">
      <t>カタ</t>
    </rPh>
    <rPh sb="5" eb="8">
      <t>コウミンカン</t>
    </rPh>
    <phoneticPr fontId="1"/>
  </si>
  <si>
    <t>11月15日（水）</t>
    <rPh sb="2" eb="3">
      <t>ガツ</t>
    </rPh>
    <rPh sb="5" eb="6">
      <t>ニチ</t>
    </rPh>
    <rPh sb="7" eb="8">
      <t>スイ</t>
    </rPh>
    <phoneticPr fontId="1"/>
  </si>
  <si>
    <t>11月16日（木）</t>
    <rPh sb="2" eb="3">
      <t>ガツ</t>
    </rPh>
    <rPh sb="5" eb="6">
      <t>ニチ</t>
    </rPh>
    <rPh sb="7" eb="8">
      <t>モク</t>
    </rPh>
    <phoneticPr fontId="1"/>
  </si>
  <si>
    <t xml:space="preserve"> 1月23日（火）</t>
    <rPh sb="2" eb="3">
      <t>ガツ</t>
    </rPh>
    <rPh sb="5" eb="6">
      <t>ニチ</t>
    </rPh>
    <rPh sb="7" eb="8">
      <t>カ</t>
    </rPh>
    <phoneticPr fontId="1"/>
  </si>
  <si>
    <t>9月28日（木）</t>
    <rPh sb="1" eb="2">
      <t>ガツ</t>
    </rPh>
    <rPh sb="4" eb="5">
      <t>ニチ</t>
    </rPh>
    <rPh sb="6" eb="7">
      <t>モク</t>
    </rPh>
    <phoneticPr fontId="1"/>
  </si>
  <si>
    <t>今治</t>
    <rPh sb="0" eb="2">
      <t>イマバリ</t>
    </rPh>
    <phoneticPr fontId="1"/>
  </si>
  <si>
    <t>10月 6日（金）</t>
    <rPh sb="2" eb="3">
      <t>ガツ</t>
    </rPh>
    <rPh sb="5" eb="6">
      <t>ニチ</t>
    </rPh>
    <rPh sb="7" eb="8">
      <t>キン</t>
    </rPh>
    <phoneticPr fontId="1"/>
  </si>
  <si>
    <t>四国中央市市民文化ホール</t>
    <rPh sb="0" eb="5">
      <t>シコクチュウオウシ</t>
    </rPh>
    <rPh sb="5" eb="7">
      <t>シミン</t>
    </rPh>
    <rPh sb="7" eb="9">
      <t>ブンカ</t>
    </rPh>
    <phoneticPr fontId="1"/>
  </si>
  <si>
    <t>10月12日（木）</t>
    <rPh sb="2" eb="3">
      <t>ガツ</t>
    </rPh>
    <rPh sb="5" eb="6">
      <t>ニチ</t>
    </rPh>
    <rPh sb="7" eb="8">
      <t>モク</t>
    </rPh>
    <phoneticPr fontId="1"/>
  </si>
  <si>
    <t>西条鉄工団地協同組合</t>
    <rPh sb="0" eb="2">
      <t>サイジョウ</t>
    </rPh>
    <rPh sb="2" eb="4">
      <t>テッコウ</t>
    </rPh>
    <rPh sb="4" eb="6">
      <t>ダンチ</t>
    </rPh>
    <rPh sb="6" eb="8">
      <t>キョウドウ</t>
    </rPh>
    <rPh sb="8" eb="10">
      <t>クミアイ</t>
    </rPh>
    <phoneticPr fontId="1"/>
  </si>
  <si>
    <t>4月21日（金）</t>
    <phoneticPr fontId="1"/>
  </si>
  <si>
    <t>5月 1日（月）</t>
    <phoneticPr fontId="1"/>
  </si>
  <si>
    <t>5月 8日（月）</t>
    <phoneticPr fontId="1"/>
  </si>
  <si>
    <t>6月 2日（金）</t>
    <rPh sb="6" eb="7">
      <t>キン</t>
    </rPh>
    <phoneticPr fontId="1"/>
  </si>
  <si>
    <t>8月25日（金）</t>
    <rPh sb="6" eb="7">
      <t>キン</t>
    </rPh>
    <phoneticPr fontId="1"/>
  </si>
  <si>
    <t>9月 8日（金）</t>
    <rPh sb="6" eb="7">
      <t>キン</t>
    </rPh>
    <phoneticPr fontId="1"/>
  </si>
  <si>
    <t>9月 8日（金）</t>
    <phoneticPr fontId="1"/>
  </si>
  <si>
    <t>9月15日（金）</t>
    <phoneticPr fontId="1"/>
  </si>
  <si>
    <t>10月13日（金）</t>
    <phoneticPr fontId="1"/>
  </si>
  <si>
    <t>12月22日（金）</t>
    <phoneticPr fontId="1"/>
  </si>
  <si>
    <r>
      <t>　総額19,000円相当の健診が格安で受けられます！</t>
    </r>
    <r>
      <rPr>
        <b/>
        <sz val="10"/>
        <color rgb="FFFF0000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</si>
  <si>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>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</si>
</sst>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2" fillId="3" borderId="3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shrinkToFit="1"/>
    </xf>
    <xf numFmtId="0" fontId="25" fillId="7" borderId="34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0" borderId="38" xfId="0" applyFont="1" applyBorder="1" applyAlignment="1" applyProtection="1">
      <alignment horizontal="left" vertical="center" indent="1" shrinkToFit="1"/>
      <protection locked="0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5" fillId="7" borderId="4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A35A187-FC12-4A75-A544-AAB68BFD574A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695C59B-37C1-4FB8-B192-51D454554D65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79F173E7-BD47-454C-8B64-5104E8D53B1E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48E2BA6-737F-42FC-928E-7BCD29FA579A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EE5913C8-6B87-4271-9ADB-3741996E80D1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36329E8A-B222-4937-9DA7-957BBEC35B6C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10A77C79-E11B-45D0-AFCF-3EA4E945740A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F75B2A38-59EE-4D36-99FB-48B69986CDE8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593AD4C6-F2B3-4B9F-A98E-198D65CEE76D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5BEBFFAC-1A0A-4FCC-A4C6-1542BA66D98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1281F20-BB35-4C32-BFE7-10ECF12FC98B}"/>
            </a:ext>
          </a:extLst>
        </xdr:cNvPr>
        <xdr:cNvSpPr/>
      </xdr:nvSpPr>
      <xdr:spPr>
        <a:xfrm>
          <a:off x="1433567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712317A-31AF-45A9-A1C3-3DBB65DFE20D}"/>
            </a:ext>
          </a:extLst>
        </xdr:cNvPr>
        <xdr:cNvSpPr/>
      </xdr:nvSpPr>
      <xdr:spPr>
        <a:xfrm>
          <a:off x="2805459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ADDCBC0-0F3D-46DA-9B52-12F54AB00B4E}"/>
            </a:ext>
          </a:extLst>
        </xdr:cNvPr>
        <xdr:cNvSpPr/>
      </xdr:nvSpPr>
      <xdr:spPr>
        <a:xfrm>
          <a:off x="237964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8884D5-036B-430C-9D2D-25044A7724D8}"/>
            </a:ext>
          </a:extLst>
        </xdr:cNvPr>
        <xdr:cNvSpPr txBox="1"/>
      </xdr:nvSpPr>
      <xdr:spPr>
        <a:xfrm>
          <a:off x="2818829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61F6890-4299-4021-A69C-935D08068A69}"/>
            </a:ext>
          </a:extLst>
        </xdr:cNvPr>
        <xdr:cNvSpPr/>
      </xdr:nvSpPr>
      <xdr:spPr>
        <a:xfrm>
          <a:off x="243635" y="3173307"/>
          <a:ext cx="6338247" cy="128953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5201EC-5712-48BE-B295-0017829C8A5B}"/>
            </a:ext>
          </a:extLst>
        </xdr:cNvPr>
        <xdr:cNvSpPr txBox="1"/>
      </xdr:nvSpPr>
      <xdr:spPr>
        <a:xfrm>
          <a:off x="3179269" y="3759267"/>
          <a:ext cx="402882" cy="500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837F5F2-0F5B-405D-A958-2CA18D3FE362}"/>
            </a:ext>
          </a:extLst>
        </xdr:cNvPr>
        <xdr:cNvSpPr/>
      </xdr:nvSpPr>
      <xdr:spPr>
        <a:xfrm>
          <a:off x="243129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0723491-132E-44D1-96C7-6A1EDF643D27}"/>
            </a:ext>
          </a:extLst>
        </xdr:cNvPr>
        <xdr:cNvSpPr/>
      </xdr:nvSpPr>
      <xdr:spPr>
        <a:xfrm>
          <a:off x="252654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488F27-2A01-489C-A44E-F286D1AD33DE}"/>
            </a:ext>
          </a:extLst>
        </xdr:cNvPr>
        <xdr:cNvSpPr txBox="1"/>
      </xdr:nvSpPr>
      <xdr:spPr>
        <a:xfrm>
          <a:off x="2942903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FB07EE1-D81F-4E2D-BE13-2034B583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365" y="3259105"/>
          <a:ext cx="5636548" cy="53830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71B1F1D-41E6-4951-8386-D81F6ED1D567}"/>
            </a:ext>
          </a:extLst>
        </xdr:cNvPr>
        <xdr:cNvSpPr/>
      </xdr:nvSpPr>
      <xdr:spPr>
        <a:xfrm>
          <a:off x="446544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265066-AA91-4CD0-A718-8BB31F36766A}"/>
            </a:ext>
          </a:extLst>
        </xdr:cNvPr>
        <xdr:cNvSpPr/>
      </xdr:nvSpPr>
      <xdr:spPr>
        <a:xfrm>
          <a:off x="352425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2D802A9-891E-45C8-AAA6-A0CEA871A331}"/>
            </a:ext>
          </a:extLst>
        </xdr:cNvPr>
        <xdr:cNvSpPr/>
      </xdr:nvSpPr>
      <xdr:spPr>
        <a:xfrm>
          <a:off x="228600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50D4A06-2D7B-438A-9C68-163110479E44}"/>
            </a:ext>
          </a:extLst>
        </xdr:cNvPr>
        <xdr:cNvSpPr txBox="1"/>
      </xdr:nvSpPr>
      <xdr:spPr>
        <a:xfrm>
          <a:off x="2943225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D45C2DD-CCAA-4452-93D4-046C72853620}"/>
            </a:ext>
          </a:extLst>
        </xdr:cNvPr>
        <xdr:cNvSpPr/>
      </xdr:nvSpPr>
      <xdr:spPr>
        <a:xfrm>
          <a:off x="238124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D5BA7D16-378F-4176-9375-196CE203DC6D}"/>
            </a:ext>
          </a:extLst>
        </xdr:cNvPr>
        <xdr:cNvSpPr/>
      </xdr:nvSpPr>
      <xdr:spPr>
        <a:xfrm>
          <a:off x="371475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799340C-6D0F-447E-B6E1-154649E16240}"/>
            </a:ext>
          </a:extLst>
        </xdr:cNvPr>
        <xdr:cNvSpPr txBox="1"/>
      </xdr:nvSpPr>
      <xdr:spPr>
        <a:xfrm>
          <a:off x="412258" y="5552138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5A57028F-2A44-4F4D-911E-D113F4085F0B}"/>
            </a:ext>
          </a:extLst>
        </xdr:cNvPr>
        <xdr:cNvSpPr/>
      </xdr:nvSpPr>
      <xdr:spPr>
        <a:xfrm>
          <a:off x="381000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20B8AE6-CA77-4481-A34D-87473EB18136}"/>
            </a:ext>
          </a:extLst>
        </xdr:cNvPr>
        <xdr:cNvSpPr/>
      </xdr:nvSpPr>
      <xdr:spPr>
        <a:xfrm>
          <a:off x="371475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D83A7D-43EE-4E70-A80C-FC8CFF29BB46}"/>
            </a:ext>
          </a:extLst>
        </xdr:cNvPr>
        <xdr:cNvSpPr txBox="1"/>
      </xdr:nvSpPr>
      <xdr:spPr>
        <a:xfrm>
          <a:off x="438150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DB8684A-DEE7-4B82-8C78-40B33A57FB81}"/>
            </a:ext>
          </a:extLst>
        </xdr:cNvPr>
        <xdr:cNvSpPr txBox="1"/>
      </xdr:nvSpPr>
      <xdr:spPr>
        <a:xfrm>
          <a:off x="342900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5764E78-5049-48AD-8EDE-195F9F47D72F}"/>
            </a:ext>
          </a:extLst>
        </xdr:cNvPr>
        <xdr:cNvSpPr/>
      </xdr:nvSpPr>
      <xdr:spPr>
        <a:xfrm>
          <a:off x="228600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59AE7E3-39EA-426C-8B53-EA514DA44176}"/>
            </a:ext>
          </a:extLst>
        </xdr:cNvPr>
        <xdr:cNvSpPr txBox="1"/>
      </xdr:nvSpPr>
      <xdr:spPr>
        <a:xfrm>
          <a:off x="2943225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54FAC645-FA53-4748-9E95-38D990935424}"/>
            </a:ext>
          </a:extLst>
        </xdr:cNvPr>
        <xdr:cNvSpPr/>
      </xdr:nvSpPr>
      <xdr:spPr>
        <a:xfrm>
          <a:off x="238125" y="8553450"/>
          <a:ext cx="6315237" cy="208597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4D93B7F-D365-4A2B-A0A2-DBA6BCB2D8DB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B7F03CCB-6893-4F64-8DB4-ED04D6DE3B6C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C86B1268-3A86-4CCE-BFA8-44570BCC7B0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E66CFBF-72F8-40CA-99DE-A0C096DB8DB9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126E69A-3DD3-4777-BD09-82ED2D9808F3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39AED98E-F938-43CC-9F10-FC17E74AE59D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4FDF47A-20F4-4514-B749-D41EF6BC7F08}"/>
            </a:ext>
          </a:extLst>
        </xdr:cNvPr>
        <xdr:cNvSpPr txBox="1"/>
      </xdr:nvSpPr>
      <xdr:spPr>
        <a:xfrm>
          <a:off x="431308" y="5950711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B5DD69BB-34BE-4DDE-A4B8-EB6A376F8123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11DE0369-D52A-4247-8D9D-4C5F190E3A76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296618DF-539F-44E5-A898-03041B8D461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3ED5FBE0-34B0-48DF-8719-D948BBF73414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5D4EF442-64DA-4E64-95B0-413E35EBA3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7" name="四角形: 角を丸くする 66">
            <a:extLst>
              <a:ext uri="{FF2B5EF4-FFF2-40B4-BE49-F238E27FC236}">
                <a16:creationId xmlns:a16="http://schemas.microsoft.com/office/drawing/2014/main" id="{903102E3-1981-45DA-A798-5E8754D7AF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8D5E9F5C-3FC1-4EA9-9C7C-7CDF441E402D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24006426-0A02-471E-B01E-2374FB0F4F8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3" name="四角形: 角を丸くする 72">
            <a:extLst>
              <a:ext uri="{FF2B5EF4-FFF2-40B4-BE49-F238E27FC236}">
                <a16:creationId xmlns:a16="http://schemas.microsoft.com/office/drawing/2014/main" id="{7BCF43BF-5B7A-4F34-8E98-4F5046265C6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5B4AABC9-BCA7-42EC-84C2-FC2A7FAF2BBE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75" name="四角形: 角を丸くする 74">
            <a:extLst>
              <a:ext uri="{FF2B5EF4-FFF2-40B4-BE49-F238E27FC236}">
                <a16:creationId xmlns:a16="http://schemas.microsoft.com/office/drawing/2014/main" id="{182B5E13-BCED-44DC-B000-C35E7830655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3085BBE2-5F1B-427E-9FDB-339BC7FEF22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9F974A30-A374-4AE7-943A-E070D9240161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78" name="四角形: 角を丸くする 77">
            <a:extLst>
              <a:ext uri="{FF2B5EF4-FFF2-40B4-BE49-F238E27FC236}">
                <a16:creationId xmlns:a16="http://schemas.microsoft.com/office/drawing/2014/main" id="{C544953D-4E10-452E-87EF-B5AFC8F806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361E9CC3-127B-4DE0-B83A-1FF6776A9060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B2BB81A4-5E04-4C5A-B782-3E30679F08FB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81" name="四角形: 角を丸くする 80">
            <a:extLst>
              <a:ext uri="{FF2B5EF4-FFF2-40B4-BE49-F238E27FC236}">
                <a16:creationId xmlns:a16="http://schemas.microsoft.com/office/drawing/2014/main" id="{9E03F810-7263-4133-918C-37711E2DBFE7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2" name="四角形: 角を丸くする 81">
            <a:extLst>
              <a:ext uri="{FF2B5EF4-FFF2-40B4-BE49-F238E27FC236}">
                <a16:creationId xmlns:a16="http://schemas.microsoft.com/office/drawing/2014/main" id="{CD499215-E0D9-4D49-90B3-411016CB8A8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5EB6FC6C-39F9-40B1-9F15-7D618F777867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84" name="四角形: 角を丸くする 83">
            <a:extLst>
              <a:ext uri="{FF2B5EF4-FFF2-40B4-BE49-F238E27FC236}">
                <a16:creationId xmlns:a16="http://schemas.microsoft.com/office/drawing/2014/main" id="{394AB028-C7A5-4E3E-AA37-460FFB68BE9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5" name="四角形: 角を丸くする 84">
            <a:extLst>
              <a:ext uri="{FF2B5EF4-FFF2-40B4-BE49-F238E27FC236}">
                <a16:creationId xmlns:a16="http://schemas.microsoft.com/office/drawing/2014/main" id="{3C0F49C6-3A05-44E3-A3BA-87FC4A1A47F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D81142CA-E959-4B73-9619-E917BF31A44E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87" name="四角形: 角を丸くする 86">
            <a:extLst>
              <a:ext uri="{FF2B5EF4-FFF2-40B4-BE49-F238E27FC236}">
                <a16:creationId xmlns:a16="http://schemas.microsoft.com/office/drawing/2014/main" id="{07A86C47-679B-47E3-BDD9-9D68009B913D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8" name="四角形: 角を丸くする 87">
            <a:extLst>
              <a:ext uri="{FF2B5EF4-FFF2-40B4-BE49-F238E27FC236}">
                <a16:creationId xmlns:a16="http://schemas.microsoft.com/office/drawing/2014/main" id="{647A789D-2CBD-4D76-9717-0432158CDC0C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C98081B1-4F47-48A2-9406-4D0346426F0C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591CD12D-ED10-4267-8781-D2E6AFE7D3D9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86646E84-FC10-4BBB-B88A-687079095821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EB3F70FD-26B2-4522-85DF-21EDEA858BD4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53671A2-AD93-4587-8CD5-E930BBD3E729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976DD69D-A440-4A8C-93A3-C3AD5EBF576B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E4BA2D9-409E-4FD6-80F3-6C8EF35081E9}"/>
            </a:ext>
          </a:extLst>
        </xdr:cNvPr>
        <xdr:cNvSpPr txBox="1"/>
      </xdr:nvSpPr>
      <xdr:spPr>
        <a:xfrm>
          <a:off x="1285787" y="9289586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F7FF25DA-8819-48C3-BC57-D9966B843FF6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95CFE131-F739-4855-9195-A29EBA225ED9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23892EA0-7C91-4083-9886-FCEF739F576B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28D3B5A-4B72-418C-BFAF-3D592BF7B950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7D7D0DA-FA53-483B-9A18-509C8D91E83E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4ECC1ADE-4937-41A9-AD8F-1E601093BEB9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B836B3B-525E-4EFA-B3E6-A49B18CF5DC7}"/>
            </a:ext>
          </a:extLst>
        </xdr:cNvPr>
        <xdr:cNvSpPr txBox="1"/>
      </xdr:nvSpPr>
      <xdr:spPr>
        <a:xfrm>
          <a:off x="5572125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E9B8543-BA35-4F61-89E6-7FFA956246D1}"/>
            </a:ext>
          </a:extLst>
        </xdr:cNvPr>
        <xdr:cNvSpPr txBox="1"/>
      </xdr:nvSpPr>
      <xdr:spPr>
        <a:xfrm>
          <a:off x="2705906" y="9778821"/>
          <a:ext cx="1174257" cy="29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7B3F6217-3025-4324-B653-220C66F4084B}"/>
            </a:ext>
          </a:extLst>
        </xdr:cNvPr>
        <xdr:cNvSpPr txBox="1"/>
      </xdr:nvSpPr>
      <xdr:spPr>
        <a:xfrm>
          <a:off x="3523848" y="9774931"/>
          <a:ext cx="816064" cy="33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73CA3AC-D4C9-4FB5-9D25-82D8395FB75A}"/>
            </a:ext>
          </a:extLst>
        </xdr:cNvPr>
        <xdr:cNvSpPr txBox="1"/>
      </xdr:nvSpPr>
      <xdr:spPr>
        <a:xfrm>
          <a:off x="4762500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71D5A10-37BF-4518-A4C6-424B02083F5C}"/>
            </a:ext>
          </a:extLst>
        </xdr:cNvPr>
        <xdr:cNvSpPr txBox="1"/>
      </xdr:nvSpPr>
      <xdr:spPr>
        <a:xfrm>
          <a:off x="2733675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87C3EE3-4BDF-44F4-8FD0-30F6DA912CD9}"/>
            </a:ext>
          </a:extLst>
        </xdr:cNvPr>
        <xdr:cNvSpPr txBox="1"/>
      </xdr:nvSpPr>
      <xdr:spPr>
        <a:xfrm>
          <a:off x="333890" y="9065999"/>
          <a:ext cx="216758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29CEC4-FEA8-49FF-AEBC-30C7D61A4046}"/>
            </a:ext>
          </a:extLst>
        </xdr:cNvPr>
        <xdr:cNvSpPr txBox="1"/>
      </xdr:nvSpPr>
      <xdr:spPr>
        <a:xfrm>
          <a:off x="2577671" y="9075524"/>
          <a:ext cx="21552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id="{56DECBA9-DEFE-437D-9C63-6ED8F96800C7}"/>
            </a:ext>
          </a:extLst>
        </xdr:cNvPr>
        <xdr:cNvSpPr/>
      </xdr:nvSpPr>
      <xdr:spPr>
        <a:xfrm>
          <a:off x="4229100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A0ABBC7-37E8-426F-886D-0BDA3823EBD0}"/>
            </a:ext>
          </a:extLst>
        </xdr:cNvPr>
        <xdr:cNvSpPr txBox="1"/>
      </xdr:nvSpPr>
      <xdr:spPr>
        <a:xfrm>
          <a:off x="3494736" y="9290228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27DFA07-FB2B-44CD-BB73-8EA15893CF48}"/>
            </a:ext>
          </a:extLst>
        </xdr:cNvPr>
        <xdr:cNvSpPr txBox="1"/>
      </xdr:nvSpPr>
      <xdr:spPr>
        <a:xfrm>
          <a:off x="543327" y="9303643"/>
          <a:ext cx="657360" cy="295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1949312-2E04-424C-AC5C-AB90C5B3295A}"/>
            </a:ext>
          </a:extLst>
        </xdr:cNvPr>
        <xdr:cNvSpPr txBox="1"/>
      </xdr:nvSpPr>
      <xdr:spPr>
        <a:xfrm>
          <a:off x="2850792" y="9290229"/>
          <a:ext cx="503081" cy="2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C12" sqref="C12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26" customFormat="1" ht="20.100000000000001" customHeight="1" x14ac:dyDescent="0.4">
      <c r="A1" s="116" t="s">
        <v>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s="28" customFormat="1" ht="6.95" customHeight="1" thickBot="1" x14ac:dyDescent="0.4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28" customFormat="1" ht="18" customHeight="1" x14ac:dyDescent="0.4">
      <c r="A3" s="27"/>
      <c r="B3" s="127" t="s">
        <v>52</v>
      </c>
      <c r="C3" s="128"/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P3" s="138" t="s">
        <v>55</v>
      </c>
      <c r="Q3" s="142"/>
      <c r="R3" s="139"/>
      <c r="S3" s="18" t="s">
        <v>62</v>
      </c>
      <c r="T3" s="155"/>
      <c r="U3" s="155"/>
      <c r="V3" s="155"/>
      <c r="W3" s="29"/>
      <c r="X3" s="30"/>
      <c r="Y3" s="129" t="s">
        <v>71</v>
      </c>
      <c r="Z3" s="130"/>
      <c r="AA3" s="131"/>
      <c r="AB3" s="30"/>
    </row>
    <row r="4" spans="1:28" s="28" customFormat="1" ht="18" customHeight="1" x14ac:dyDescent="0.4">
      <c r="A4" s="27"/>
      <c r="B4" s="138" t="s">
        <v>53</v>
      </c>
      <c r="C4" s="139"/>
      <c r="D4" s="25" t="s">
        <v>54</v>
      </c>
      <c r="E4" s="31" t="s">
        <v>57</v>
      </c>
      <c r="F4" s="20"/>
      <c r="G4" s="32" t="s">
        <v>58</v>
      </c>
      <c r="H4" s="171"/>
      <c r="I4" s="171"/>
      <c r="J4" s="171"/>
      <c r="K4" s="166" t="s">
        <v>61</v>
      </c>
      <c r="L4" s="166"/>
      <c r="M4" s="166"/>
      <c r="N4" s="166"/>
      <c r="O4" s="167"/>
      <c r="P4" s="140"/>
      <c r="Q4" s="143"/>
      <c r="R4" s="141"/>
      <c r="S4" s="33" t="s">
        <v>63</v>
      </c>
      <c r="T4" s="155"/>
      <c r="U4" s="155"/>
      <c r="V4" s="155"/>
      <c r="W4" s="29"/>
      <c r="X4" s="30"/>
      <c r="Y4" s="132"/>
      <c r="Z4" s="133"/>
      <c r="AA4" s="134"/>
      <c r="AB4" s="30"/>
    </row>
    <row r="5" spans="1:28" s="28" customFormat="1" ht="18" customHeight="1" x14ac:dyDescent="0.4">
      <c r="A5" s="27"/>
      <c r="B5" s="140"/>
      <c r="C5" s="141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5"/>
      <c r="P5" s="145" t="s">
        <v>65</v>
      </c>
      <c r="Q5" s="145"/>
      <c r="R5" s="145"/>
      <c r="S5" s="145"/>
      <c r="T5" s="155"/>
      <c r="U5" s="155"/>
      <c r="V5" s="155"/>
      <c r="W5" s="29"/>
      <c r="X5" s="30"/>
      <c r="Y5" s="132"/>
      <c r="Z5" s="133"/>
      <c r="AA5" s="134"/>
      <c r="AB5" s="30"/>
    </row>
    <row r="6" spans="1:28" s="28" customFormat="1" ht="18" customHeight="1" x14ac:dyDescent="0.4">
      <c r="A6" s="27"/>
      <c r="B6" s="127" t="s">
        <v>56</v>
      </c>
      <c r="C6" s="128"/>
      <c r="D6" s="34" t="s">
        <v>59</v>
      </c>
      <c r="E6" s="154"/>
      <c r="F6" s="155"/>
      <c r="G6" s="34" t="s">
        <v>7</v>
      </c>
      <c r="H6" s="168"/>
      <c r="I6" s="161"/>
      <c r="J6" s="161"/>
      <c r="K6" s="161"/>
      <c r="L6" s="161"/>
      <c r="M6" s="161"/>
      <c r="N6" s="161"/>
      <c r="O6" s="35" t="s">
        <v>64</v>
      </c>
      <c r="P6" s="146" t="s">
        <v>66</v>
      </c>
      <c r="Q6" s="147"/>
      <c r="R6" s="147"/>
      <c r="S6" s="148"/>
      <c r="T6" s="155"/>
      <c r="U6" s="155"/>
      <c r="V6" s="155"/>
      <c r="W6" s="29"/>
      <c r="X6" s="30"/>
      <c r="Y6" s="132"/>
      <c r="Z6" s="133"/>
      <c r="AA6" s="134"/>
      <c r="AB6" s="30"/>
    </row>
    <row r="7" spans="1:28" s="28" customFormat="1" ht="18" customHeight="1" thickBot="1" x14ac:dyDescent="0.45">
      <c r="A7" s="27"/>
      <c r="B7" s="150" t="s">
        <v>70</v>
      </c>
      <c r="C7" s="150"/>
      <c r="D7" s="150"/>
      <c r="E7" s="150"/>
      <c r="F7" s="150"/>
      <c r="G7" s="27"/>
      <c r="H7" s="27"/>
      <c r="I7" s="27"/>
      <c r="J7" s="27"/>
      <c r="K7" s="27"/>
      <c r="L7" s="27"/>
      <c r="M7" s="27"/>
      <c r="N7" s="149" t="s">
        <v>68</v>
      </c>
      <c r="O7" s="149"/>
      <c r="P7" s="149"/>
      <c r="Q7" s="149"/>
      <c r="R7" s="149"/>
      <c r="S7" s="149"/>
      <c r="T7" s="149"/>
      <c r="U7" s="149"/>
      <c r="V7" s="149"/>
      <c r="W7" s="149"/>
      <c r="X7" s="29"/>
      <c r="Y7" s="135"/>
      <c r="Z7" s="136"/>
      <c r="AA7" s="137"/>
      <c r="AB7" s="30"/>
    </row>
    <row r="8" spans="1:28" s="28" customFormat="1" ht="7.5" customHeight="1" x14ac:dyDescent="0.4">
      <c r="A8" s="27"/>
      <c r="B8" s="151"/>
      <c r="C8" s="151"/>
      <c r="D8" s="151"/>
      <c r="E8" s="151"/>
      <c r="F8" s="15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28" customFormat="1" ht="12.95" customHeight="1" x14ac:dyDescent="0.4">
      <c r="B9" s="117"/>
      <c r="C9" s="119" t="s">
        <v>7</v>
      </c>
      <c r="D9" s="120"/>
      <c r="E9" s="108"/>
      <c r="F9" s="119" t="s">
        <v>8</v>
      </c>
      <c r="G9" s="120"/>
      <c r="H9" s="108"/>
      <c r="I9" s="144" t="s">
        <v>9</v>
      </c>
      <c r="J9" s="110"/>
      <c r="K9" s="144" t="s">
        <v>60</v>
      </c>
      <c r="L9" s="169"/>
      <c r="M9" s="169"/>
      <c r="N9" s="169"/>
      <c r="O9" s="169"/>
      <c r="P9" s="169"/>
      <c r="Q9" s="169"/>
      <c r="R9" s="110"/>
      <c r="S9" s="121" t="s">
        <v>51</v>
      </c>
      <c r="T9" s="123" t="s">
        <v>67</v>
      </c>
      <c r="U9" s="125" t="s">
        <v>24</v>
      </c>
      <c r="V9" s="125" t="s">
        <v>37</v>
      </c>
      <c r="W9" s="109" t="s">
        <v>34</v>
      </c>
      <c r="X9" s="173"/>
      <c r="Y9" s="174"/>
      <c r="Z9" s="109" t="s">
        <v>42</v>
      </c>
      <c r="AA9" s="110"/>
      <c r="AB9" s="27"/>
    </row>
    <row r="10" spans="1:28" s="28" customFormat="1" ht="12.95" customHeight="1" x14ac:dyDescent="0.4">
      <c r="B10" s="118"/>
      <c r="C10" s="36" t="s">
        <v>38</v>
      </c>
      <c r="D10" s="107" t="s">
        <v>39</v>
      </c>
      <c r="E10" s="108"/>
      <c r="F10" s="36" t="s">
        <v>48</v>
      </c>
      <c r="G10" s="107" t="s">
        <v>49</v>
      </c>
      <c r="H10" s="108"/>
      <c r="I10" s="111"/>
      <c r="J10" s="112"/>
      <c r="K10" s="111"/>
      <c r="L10" s="170"/>
      <c r="M10" s="170"/>
      <c r="N10" s="170"/>
      <c r="O10" s="170"/>
      <c r="P10" s="170"/>
      <c r="Q10" s="170"/>
      <c r="R10" s="112"/>
      <c r="S10" s="122"/>
      <c r="T10" s="124"/>
      <c r="U10" s="126"/>
      <c r="V10" s="126"/>
      <c r="W10" s="175"/>
      <c r="X10" s="176"/>
      <c r="Y10" s="177"/>
      <c r="Z10" s="111"/>
      <c r="AA10" s="112"/>
      <c r="AB10" s="27"/>
    </row>
    <row r="11" spans="1:28" s="28" customFormat="1" ht="18.95" customHeight="1" x14ac:dyDescent="0.4">
      <c r="B11" s="37" t="s">
        <v>10</v>
      </c>
      <c r="C11" s="38" t="s">
        <v>20</v>
      </c>
      <c r="D11" s="114" t="s">
        <v>21</v>
      </c>
      <c r="E11" s="115"/>
      <c r="F11" s="38" t="s">
        <v>23</v>
      </c>
      <c r="G11" s="114" t="s">
        <v>22</v>
      </c>
      <c r="H11" s="115"/>
      <c r="I11" s="153" t="s">
        <v>50</v>
      </c>
      <c r="J11" s="115"/>
      <c r="K11" s="153" t="s">
        <v>18</v>
      </c>
      <c r="L11" s="156"/>
      <c r="M11" s="39">
        <v>30</v>
      </c>
      <c r="N11" s="40" t="s">
        <v>12</v>
      </c>
      <c r="O11" s="39">
        <v>12</v>
      </c>
      <c r="P11" s="40" t="s">
        <v>14</v>
      </c>
      <c r="Q11" s="39">
        <v>25</v>
      </c>
      <c r="R11" s="41" t="s">
        <v>16</v>
      </c>
      <c r="S11" s="42" t="s">
        <v>19</v>
      </c>
      <c r="T11" s="42">
        <v>1</v>
      </c>
      <c r="U11" s="42">
        <v>1</v>
      </c>
      <c r="V11" s="22" t="str">
        <f>IFERROR(VLOOKUP($U11,地域健診日程一覧!$A$2:$E$15,2,0),"")</f>
        <v xml:space="preserve"> 4月12日（水）</v>
      </c>
      <c r="W11" s="178" t="str">
        <f>IFERROR(VLOOKUP($U11,地域健診日程一覧!$A$2:$E$15,5,0),"")</f>
        <v>松前町総合文化センター</v>
      </c>
      <c r="X11" s="179"/>
      <c r="Y11" s="180"/>
      <c r="Z11" s="113" t="s">
        <v>40</v>
      </c>
      <c r="AA11" s="113"/>
      <c r="AB11" s="29"/>
    </row>
    <row r="12" spans="1:28" s="28" customFormat="1" ht="18.95" customHeight="1" x14ac:dyDescent="0.4">
      <c r="B12" s="17">
        <v>1</v>
      </c>
      <c r="C12" s="19"/>
      <c r="D12" s="104"/>
      <c r="E12" s="105"/>
      <c r="F12" s="19"/>
      <c r="G12" s="104"/>
      <c r="H12" s="105"/>
      <c r="I12" s="106"/>
      <c r="J12" s="105"/>
      <c r="K12" s="106"/>
      <c r="L12" s="152"/>
      <c r="M12" s="21"/>
      <c r="N12" s="43" t="s">
        <v>12</v>
      </c>
      <c r="O12" s="21"/>
      <c r="P12" s="43" t="s">
        <v>17</v>
      </c>
      <c r="Q12" s="21"/>
      <c r="R12" s="35" t="s">
        <v>16</v>
      </c>
      <c r="S12" s="23" t="s">
        <v>154</v>
      </c>
      <c r="T12" s="23"/>
      <c r="U12" s="23"/>
      <c r="V12" s="24" t="str">
        <f>IFERROR(VLOOKUP($U12,地域健診日程一覧!$A$2:$E$27,2,0),"")</f>
        <v/>
      </c>
      <c r="W12" s="157" t="str">
        <f>IFERROR(VLOOKUP($U12,地域健診日程一覧!$A$2:$E$27,5,0),"")</f>
        <v/>
      </c>
      <c r="X12" s="158"/>
      <c r="Y12" s="159"/>
      <c r="Z12" s="103"/>
      <c r="AA12" s="103"/>
      <c r="AB12" s="29"/>
    </row>
    <row r="13" spans="1:28" s="28" customFormat="1" ht="18.95" customHeight="1" x14ac:dyDescent="0.4">
      <c r="B13" s="17">
        <v>2</v>
      </c>
      <c r="C13" s="19"/>
      <c r="D13" s="104"/>
      <c r="E13" s="105"/>
      <c r="F13" s="19"/>
      <c r="G13" s="104"/>
      <c r="H13" s="105"/>
      <c r="I13" s="106"/>
      <c r="J13" s="105"/>
      <c r="K13" s="106"/>
      <c r="L13" s="152"/>
      <c r="M13" s="21"/>
      <c r="N13" s="43" t="s">
        <v>12</v>
      </c>
      <c r="O13" s="21"/>
      <c r="P13" s="43" t="s">
        <v>13</v>
      </c>
      <c r="Q13" s="21"/>
      <c r="R13" s="35" t="s">
        <v>15</v>
      </c>
      <c r="S13" s="23"/>
      <c r="T13" s="23"/>
      <c r="U13" s="23"/>
      <c r="V13" s="24" t="str">
        <f>IFERROR(VLOOKUP($U13,地域健診日程一覧!$A$2:$E$27,2,0),"")</f>
        <v/>
      </c>
      <c r="W13" s="157" t="str">
        <f>IFERROR(VLOOKUP($U13,地域健診日程一覧!$A$2:$E$27,5,0),"")</f>
        <v/>
      </c>
      <c r="X13" s="158"/>
      <c r="Y13" s="159"/>
      <c r="Z13" s="103"/>
      <c r="AA13" s="103"/>
      <c r="AB13" s="27"/>
    </row>
    <row r="14" spans="1:28" s="28" customFormat="1" ht="18.95" customHeight="1" x14ac:dyDescent="0.4">
      <c r="B14" s="17">
        <v>3</v>
      </c>
      <c r="C14" s="19"/>
      <c r="D14" s="104"/>
      <c r="E14" s="105"/>
      <c r="F14" s="19"/>
      <c r="G14" s="104"/>
      <c r="H14" s="105"/>
      <c r="I14" s="106"/>
      <c r="J14" s="105"/>
      <c r="K14" s="106"/>
      <c r="L14" s="152"/>
      <c r="M14" s="21"/>
      <c r="N14" s="43" t="s">
        <v>12</v>
      </c>
      <c r="O14" s="21"/>
      <c r="P14" s="43" t="s">
        <v>13</v>
      </c>
      <c r="Q14" s="21"/>
      <c r="R14" s="35" t="s">
        <v>15</v>
      </c>
      <c r="S14" s="23"/>
      <c r="T14" s="23"/>
      <c r="U14" s="23"/>
      <c r="V14" s="24" t="str">
        <f>IFERROR(VLOOKUP($U14,地域健診日程一覧!$A$2:$E$27,2,0),"")</f>
        <v/>
      </c>
      <c r="W14" s="157" t="str">
        <f>IFERROR(VLOOKUP($U14,地域健診日程一覧!$A$2:$E$27,5,0),"")</f>
        <v/>
      </c>
      <c r="X14" s="158"/>
      <c r="Y14" s="159"/>
      <c r="Z14" s="103"/>
      <c r="AA14" s="103"/>
      <c r="AB14" s="27"/>
    </row>
    <row r="15" spans="1:28" s="28" customFormat="1" ht="18.95" customHeight="1" x14ac:dyDescent="0.4">
      <c r="B15" s="17">
        <v>4</v>
      </c>
      <c r="C15" s="19"/>
      <c r="D15" s="104"/>
      <c r="E15" s="105"/>
      <c r="F15" s="19"/>
      <c r="G15" s="104"/>
      <c r="H15" s="105"/>
      <c r="I15" s="106"/>
      <c r="J15" s="105"/>
      <c r="K15" s="106"/>
      <c r="L15" s="152"/>
      <c r="M15" s="21"/>
      <c r="N15" s="43" t="s">
        <v>12</v>
      </c>
      <c r="O15" s="21"/>
      <c r="P15" s="43" t="s">
        <v>13</v>
      </c>
      <c r="Q15" s="21"/>
      <c r="R15" s="35" t="s">
        <v>15</v>
      </c>
      <c r="S15" s="23"/>
      <c r="T15" s="23"/>
      <c r="U15" s="23"/>
      <c r="V15" s="24" t="str">
        <f>IFERROR(VLOOKUP($U15,地域健診日程一覧!$A$2:$E$27,2,0),"")</f>
        <v/>
      </c>
      <c r="W15" s="157" t="str">
        <f>IFERROR(VLOOKUP($U15,地域健診日程一覧!$A$2:$E$27,5,0),"")</f>
        <v/>
      </c>
      <c r="X15" s="158"/>
      <c r="Y15" s="159"/>
      <c r="Z15" s="103"/>
      <c r="AA15" s="103"/>
      <c r="AB15" s="27"/>
    </row>
    <row r="16" spans="1:28" s="28" customFormat="1" ht="18.95" customHeight="1" x14ac:dyDescent="0.4">
      <c r="B16" s="17">
        <v>5</v>
      </c>
      <c r="C16" s="19"/>
      <c r="D16" s="104"/>
      <c r="E16" s="105"/>
      <c r="F16" s="19"/>
      <c r="G16" s="104"/>
      <c r="H16" s="105"/>
      <c r="I16" s="106"/>
      <c r="J16" s="105"/>
      <c r="K16" s="106"/>
      <c r="L16" s="152"/>
      <c r="M16" s="21"/>
      <c r="N16" s="43" t="s">
        <v>12</v>
      </c>
      <c r="O16" s="21"/>
      <c r="P16" s="43" t="s">
        <v>13</v>
      </c>
      <c r="Q16" s="21"/>
      <c r="R16" s="35" t="s">
        <v>15</v>
      </c>
      <c r="S16" s="23"/>
      <c r="T16" s="23"/>
      <c r="U16" s="23"/>
      <c r="V16" s="24" t="str">
        <f>IFERROR(VLOOKUP($U16,地域健診日程一覧!$A$2:$E$27,2,0),"")</f>
        <v/>
      </c>
      <c r="W16" s="157" t="str">
        <f>IFERROR(VLOOKUP($U16,地域健診日程一覧!$A$2:$E$27,5,0),"")</f>
        <v/>
      </c>
      <c r="X16" s="158"/>
      <c r="Y16" s="159"/>
      <c r="Z16" s="103"/>
      <c r="AA16" s="103"/>
      <c r="AB16" s="27"/>
    </row>
    <row r="17" spans="2:28" s="28" customFormat="1" ht="18.95" customHeight="1" x14ac:dyDescent="0.4">
      <c r="B17" s="17">
        <v>6</v>
      </c>
      <c r="C17" s="19"/>
      <c r="D17" s="104"/>
      <c r="E17" s="105"/>
      <c r="F17" s="19"/>
      <c r="G17" s="104"/>
      <c r="H17" s="105"/>
      <c r="I17" s="106"/>
      <c r="J17" s="105"/>
      <c r="K17" s="106"/>
      <c r="L17" s="152"/>
      <c r="M17" s="21"/>
      <c r="N17" s="43" t="s">
        <v>12</v>
      </c>
      <c r="O17" s="21"/>
      <c r="P17" s="43" t="s">
        <v>13</v>
      </c>
      <c r="Q17" s="21"/>
      <c r="R17" s="35" t="s">
        <v>15</v>
      </c>
      <c r="S17" s="23"/>
      <c r="T17" s="23"/>
      <c r="U17" s="23"/>
      <c r="V17" s="24" t="str">
        <f>IFERROR(VLOOKUP($U17,地域健診日程一覧!$A$2:$E$27,2,0),"")</f>
        <v/>
      </c>
      <c r="W17" s="157" t="str">
        <f>IFERROR(VLOOKUP($U17,地域健診日程一覧!$A$2:$E$27,5,0),"")</f>
        <v/>
      </c>
      <c r="X17" s="158"/>
      <c r="Y17" s="159"/>
      <c r="Z17" s="103"/>
      <c r="AA17" s="103"/>
      <c r="AB17" s="27"/>
    </row>
    <row r="18" spans="2:28" s="28" customFormat="1" ht="18.95" customHeight="1" x14ac:dyDescent="0.4">
      <c r="B18" s="17">
        <v>7</v>
      </c>
      <c r="C18" s="19"/>
      <c r="D18" s="104"/>
      <c r="E18" s="105"/>
      <c r="F18" s="19"/>
      <c r="G18" s="104"/>
      <c r="H18" s="105"/>
      <c r="I18" s="106"/>
      <c r="J18" s="105"/>
      <c r="K18" s="106"/>
      <c r="L18" s="152"/>
      <c r="M18" s="21"/>
      <c r="N18" s="43" t="s">
        <v>12</v>
      </c>
      <c r="O18" s="21"/>
      <c r="P18" s="43" t="s">
        <v>13</v>
      </c>
      <c r="Q18" s="21"/>
      <c r="R18" s="35" t="s">
        <v>15</v>
      </c>
      <c r="S18" s="23"/>
      <c r="T18" s="23"/>
      <c r="U18" s="23"/>
      <c r="V18" s="24" t="str">
        <f>IFERROR(VLOOKUP($U18,地域健診日程一覧!$A$2:$E$27,2,0),"")</f>
        <v/>
      </c>
      <c r="W18" s="157" t="str">
        <f>IFERROR(VLOOKUP($U18,地域健診日程一覧!$A$2:$E$27,5,0),"")</f>
        <v/>
      </c>
      <c r="X18" s="158"/>
      <c r="Y18" s="159"/>
      <c r="Z18" s="103"/>
      <c r="AA18" s="103"/>
      <c r="AB18" s="27"/>
    </row>
    <row r="19" spans="2:28" s="28" customFormat="1" ht="18.95" customHeight="1" x14ac:dyDescent="0.4">
      <c r="B19" s="17">
        <v>8</v>
      </c>
      <c r="C19" s="19"/>
      <c r="D19" s="104"/>
      <c r="E19" s="105"/>
      <c r="F19" s="19"/>
      <c r="G19" s="104"/>
      <c r="H19" s="105"/>
      <c r="I19" s="106"/>
      <c r="J19" s="105"/>
      <c r="K19" s="106"/>
      <c r="L19" s="152"/>
      <c r="M19" s="21"/>
      <c r="N19" s="43" t="s">
        <v>12</v>
      </c>
      <c r="O19" s="21"/>
      <c r="P19" s="43" t="s">
        <v>13</v>
      </c>
      <c r="Q19" s="21"/>
      <c r="R19" s="35" t="s">
        <v>15</v>
      </c>
      <c r="S19" s="23"/>
      <c r="T19" s="23"/>
      <c r="U19" s="23"/>
      <c r="V19" s="24" t="str">
        <f>IFERROR(VLOOKUP($U19,地域健診日程一覧!$A$2:$E$27,2,0),"")</f>
        <v/>
      </c>
      <c r="W19" s="157" t="str">
        <f>IFERROR(VLOOKUP($U19,地域健診日程一覧!$A$2:$E$27,5,0),"")</f>
        <v/>
      </c>
      <c r="X19" s="158"/>
      <c r="Y19" s="159"/>
      <c r="Z19" s="103"/>
      <c r="AA19" s="103"/>
      <c r="AB19" s="27"/>
    </row>
    <row r="20" spans="2:28" s="28" customFormat="1" ht="18.95" customHeight="1" x14ac:dyDescent="0.4">
      <c r="B20" s="17">
        <v>9</v>
      </c>
      <c r="C20" s="19"/>
      <c r="D20" s="104"/>
      <c r="E20" s="105"/>
      <c r="F20" s="19"/>
      <c r="G20" s="104"/>
      <c r="H20" s="105"/>
      <c r="I20" s="106"/>
      <c r="J20" s="105"/>
      <c r="K20" s="106"/>
      <c r="L20" s="152"/>
      <c r="M20" s="21"/>
      <c r="N20" s="43" t="s">
        <v>12</v>
      </c>
      <c r="O20" s="21"/>
      <c r="P20" s="43" t="s">
        <v>13</v>
      </c>
      <c r="Q20" s="21"/>
      <c r="R20" s="35" t="s">
        <v>15</v>
      </c>
      <c r="S20" s="23"/>
      <c r="T20" s="23"/>
      <c r="U20" s="23"/>
      <c r="V20" s="24" t="str">
        <f>IFERROR(VLOOKUP($U20,地域健診日程一覧!$A$2:$E$27,2,0),"")</f>
        <v/>
      </c>
      <c r="W20" s="157" t="str">
        <f>IFERROR(VLOOKUP($U20,地域健診日程一覧!$A$2:$E$27,5,0),"")</f>
        <v/>
      </c>
      <c r="X20" s="158"/>
      <c r="Y20" s="159"/>
      <c r="Z20" s="103"/>
      <c r="AA20" s="103"/>
      <c r="AB20" s="27"/>
    </row>
    <row r="21" spans="2:28" s="28" customFormat="1" ht="18.95" customHeight="1" x14ac:dyDescent="0.4">
      <c r="B21" s="17">
        <v>10</v>
      </c>
      <c r="C21" s="19"/>
      <c r="D21" s="104"/>
      <c r="E21" s="105"/>
      <c r="F21" s="19"/>
      <c r="G21" s="104"/>
      <c r="H21" s="105"/>
      <c r="I21" s="106"/>
      <c r="J21" s="105"/>
      <c r="K21" s="106"/>
      <c r="L21" s="152"/>
      <c r="M21" s="21"/>
      <c r="N21" s="43" t="s">
        <v>12</v>
      </c>
      <c r="O21" s="21"/>
      <c r="P21" s="43" t="s">
        <v>13</v>
      </c>
      <c r="Q21" s="21"/>
      <c r="R21" s="35" t="s">
        <v>15</v>
      </c>
      <c r="S21" s="23"/>
      <c r="T21" s="23"/>
      <c r="U21" s="23"/>
      <c r="V21" s="24" t="str">
        <f>IFERROR(VLOOKUP($U21,地域健診日程一覧!$A$2:$E$27,2,0),"")</f>
        <v/>
      </c>
      <c r="W21" s="157" t="str">
        <f>IFERROR(VLOOKUP($U21,地域健診日程一覧!$A$2:$E$27,5,0),"")</f>
        <v/>
      </c>
      <c r="X21" s="158"/>
      <c r="Y21" s="159"/>
      <c r="Z21" s="103"/>
      <c r="AA21" s="103"/>
      <c r="AB21" s="27"/>
    </row>
    <row r="22" spans="2:28" s="28" customFormat="1" ht="18.95" customHeight="1" x14ac:dyDescent="0.4">
      <c r="B22" s="17">
        <v>11</v>
      </c>
      <c r="C22" s="19"/>
      <c r="D22" s="104"/>
      <c r="E22" s="105"/>
      <c r="F22" s="19"/>
      <c r="G22" s="104"/>
      <c r="H22" s="105"/>
      <c r="I22" s="106"/>
      <c r="J22" s="105"/>
      <c r="K22" s="106"/>
      <c r="L22" s="152"/>
      <c r="M22" s="21"/>
      <c r="N22" s="43" t="s">
        <v>12</v>
      </c>
      <c r="O22" s="21"/>
      <c r="P22" s="43" t="s">
        <v>13</v>
      </c>
      <c r="Q22" s="21"/>
      <c r="R22" s="35" t="s">
        <v>15</v>
      </c>
      <c r="S22" s="23"/>
      <c r="T22" s="23"/>
      <c r="U22" s="23"/>
      <c r="V22" s="24" t="str">
        <f>IFERROR(VLOOKUP($U22,地域健診日程一覧!$A$2:$E$27,2,0),"")</f>
        <v/>
      </c>
      <c r="W22" s="157" t="str">
        <f>IFERROR(VLOOKUP($U22,地域健診日程一覧!$A$2:$E$27,5,0),"")</f>
        <v/>
      </c>
      <c r="X22" s="158"/>
      <c r="Y22" s="159"/>
      <c r="Z22" s="103"/>
      <c r="AA22" s="103"/>
      <c r="AB22" s="27"/>
    </row>
    <row r="23" spans="2:28" s="28" customFormat="1" ht="18.95" customHeight="1" x14ac:dyDescent="0.4">
      <c r="B23" s="17">
        <v>12</v>
      </c>
      <c r="C23" s="19"/>
      <c r="D23" s="104"/>
      <c r="E23" s="105"/>
      <c r="F23" s="19"/>
      <c r="G23" s="104"/>
      <c r="H23" s="105"/>
      <c r="I23" s="106"/>
      <c r="J23" s="105"/>
      <c r="K23" s="106"/>
      <c r="L23" s="152"/>
      <c r="M23" s="21"/>
      <c r="N23" s="43" t="s">
        <v>12</v>
      </c>
      <c r="O23" s="21"/>
      <c r="P23" s="43" t="s">
        <v>13</v>
      </c>
      <c r="Q23" s="21"/>
      <c r="R23" s="35" t="s">
        <v>15</v>
      </c>
      <c r="S23" s="23"/>
      <c r="T23" s="23"/>
      <c r="U23" s="23"/>
      <c r="V23" s="24" t="str">
        <f>IFERROR(VLOOKUP($U23,地域健診日程一覧!$A$2:$E$27,2,0),"")</f>
        <v/>
      </c>
      <c r="W23" s="157" t="str">
        <f>IFERROR(VLOOKUP($U23,地域健診日程一覧!$A$2:$E$27,5,0),"")</f>
        <v/>
      </c>
      <c r="X23" s="158"/>
      <c r="Y23" s="159"/>
      <c r="Z23" s="103"/>
      <c r="AA23" s="103"/>
      <c r="AB23" s="27"/>
    </row>
    <row r="24" spans="2:28" s="28" customFormat="1" ht="18.95" customHeight="1" x14ac:dyDescent="0.4">
      <c r="B24" s="17">
        <v>13</v>
      </c>
      <c r="C24" s="19"/>
      <c r="D24" s="104"/>
      <c r="E24" s="105"/>
      <c r="F24" s="19"/>
      <c r="G24" s="104"/>
      <c r="H24" s="105"/>
      <c r="I24" s="106"/>
      <c r="J24" s="105"/>
      <c r="K24" s="106"/>
      <c r="L24" s="152"/>
      <c r="M24" s="21"/>
      <c r="N24" s="43" t="s">
        <v>12</v>
      </c>
      <c r="O24" s="21"/>
      <c r="P24" s="43" t="s">
        <v>13</v>
      </c>
      <c r="Q24" s="21"/>
      <c r="R24" s="35" t="s">
        <v>15</v>
      </c>
      <c r="S24" s="23"/>
      <c r="T24" s="23"/>
      <c r="U24" s="23"/>
      <c r="V24" s="24" t="str">
        <f>IFERROR(VLOOKUP($U24,地域健診日程一覧!$A$2:$E$27,2,0),"")</f>
        <v/>
      </c>
      <c r="W24" s="157" t="str">
        <f>IFERROR(VLOOKUP($U24,地域健診日程一覧!$A$2:$E$27,5,0),"")</f>
        <v/>
      </c>
      <c r="X24" s="158"/>
      <c r="Y24" s="159"/>
      <c r="Z24" s="103"/>
      <c r="AA24" s="103"/>
      <c r="AB24" s="27"/>
    </row>
    <row r="25" spans="2:28" s="28" customFormat="1" ht="18.95" customHeight="1" x14ac:dyDescent="0.4">
      <c r="B25" s="17">
        <v>14</v>
      </c>
      <c r="C25" s="19"/>
      <c r="D25" s="104"/>
      <c r="E25" s="105"/>
      <c r="F25" s="19"/>
      <c r="G25" s="104"/>
      <c r="H25" s="105"/>
      <c r="I25" s="106"/>
      <c r="J25" s="105"/>
      <c r="K25" s="106"/>
      <c r="L25" s="152"/>
      <c r="M25" s="21"/>
      <c r="N25" s="43" t="s">
        <v>12</v>
      </c>
      <c r="O25" s="21"/>
      <c r="P25" s="43" t="s">
        <v>13</v>
      </c>
      <c r="Q25" s="21"/>
      <c r="R25" s="35" t="s">
        <v>15</v>
      </c>
      <c r="S25" s="23"/>
      <c r="T25" s="23"/>
      <c r="U25" s="23"/>
      <c r="V25" s="24" t="str">
        <f>IFERROR(VLOOKUP($U25,地域健診日程一覧!$A$2:$E$27,2,0),"")</f>
        <v/>
      </c>
      <c r="W25" s="157" t="str">
        <f>IFERROR(VLOOKUP($U25,地域健診日程一覧!$A$2:$E$27,5,0),"")</f>
        <v/>
      </c>
      <c r="X25" s="158"/>
      <c r="Y25" s="159"/>
      <c r="Z25" s="103"/>
      <c r="AA25" s="103"/>
      <c r="AB25" s="27"/>
    </row>
    <row r="26" spans="2:28" s="28" customFormat="1" ht="18.95" customHeight="1" x14ac:dyDescent="0.4">
      <c r="B26" s="17">
        <v>15</v>
      </c>
      <c r="C26" s="19"/>
      <c r="D26" s="104"/>
      <c r="E26" s="105"/>
      <c r="F26" s="19"/>
      <c r="G26" s="104"/>
      <c r="H26" s="105"/>
      <c r="I26" s="106"/>
      <c r="J26" s="105"/>
      <c r="K26" s="106"/>
      <c r="L26" s="152"/>
      <c r="M26" s="21"/>
      <c r="N26" s="43" t="s">
        <v>12</v>
      </c>
      <c r="O26" s="21"/>
      <c r="P26" s="43" t="s">
        <v>13</v>
      </c>
      <c r="Q26" s="21"/>
      <c r="R26" s="35" t="s">
        <v>15</v>
      </c>
      <c r="S26" s="23"/>
      <c r="T26" s="23"/>
      <c r="U26" s="23"/>
      <c r="V26" s="24" t="str">
        <f>IFERROR(VLOOKUP($U26,地域健診日程一覧!$A$2:$E$27,2,0),"")</f>
        <v/>
      </c>
      <c r="W26" s="157" t="str">
        <f>IFERROR(VLOOKUP($U26,地域健診日程一覧!$A$2:$E$27,5,0),"")</f>
        <v/>
      </c>
      <c r="X26" s="158"/>
      <c r="Y26" s="159"/>
      <c r="Z26" s="103"/>
      <c r="AA26" s="103"/>
      <c r="AB26" s="27"/>
    </row>
    <row r="27" spans="2:28" s="28" customFormat="1" ht="18.95" customHeight="1" x14ac:dyDescent="0.4">
      <c r="B27" s="17">
        <v>16</v>
      </c>
      <c r="C27" s="19"/>
      <c r="D27" s="104"/>
      <c r="E27" s="105"/>
      <c r="F27" s="19"/>
      <c r="G27" s="104"/>
      <c r="H27" s="105"/>
      <c r="I27" s="106"/>
      <c r="J27" s="105"/>
      <c r="K27" s="106"/>
      <c r="L27" s="152"/>
      <c r="M27" s="21"/>
      <c r="N27" s="43" t="s">
        <v>12</v>
      </c>
      <c r="O27" s="21"/>
      <c r="P27" s="43" t="s">
        <v>13</v>
      </c>
      <c r="Q27" s="21"/>
      <c r="R27" s="35" t="s">
        <v>15</v>
      </c>
      <c r="S27" s="23"/>
      <c r="T27" s="23"/>
      <c r="U27" s="23"/>
      <c r="V27" s="24" t="str">
        <f>IFERROR(VLOOKUP($U27,地域健診日程一覧!$A$2:$E$27,2,0),"")</f>
        <v/>
      </c>
      <c r="W27" s="157" t="str">
        <f>IFERROR(VLOOKUP($U27,地域健診日程一覧!$A$2:$E$27,5,0),"")</f>
        <v/>
      </c>
      <c r="X27" s="158"/>
      <c r="Y27" s="159"/>
      <c r="Z27" s="103"/>
      <c r="AA27" s="103"/>
      <c r="AB27" s="27"/>
    </row>
    <row r="28" spans="2:28" s="28" customFormat="1" ht="18.95" customHeight="1" x14ac:dyDescent="0.4">
      <c r="B28" s="17">
        <v>17</v>
      </c>
      <c r="C28" s="19"/>
      <c r="D28" s="104"/>
      <c r="E28" s="105"/>
      <c r="F28" s="19"/>
      <c r="G28" s="104"/>
      <c r="H28" s="105"/>
      <c r="I28" s="106"/>
      <c r="J28" s="105"/>
      <c r="K28" s="106"/>
      <c r="L28" s="152"/>
      <c r="M28" s="21"/>
      <c r="N28" s="43" t="s">
        <v>12</v>
      </c>
      <c r="O28" s="21"/>
      <c r="P28" s="43" t="s">
        <v>13</v>
      </c>
      <c r="Q28" s="21"/>
      <c r="R28" s="35" t="s">
        <v>15</v>
      </c>
      <c r="S28" s="23"/>
      <c r="T28" s="23"/>
      <c r="U28" s="23"/>
      <c r="V28" s="24" t="str">
        <f>IFERROR(VLOOKUP($U28,地域健診日程一覧!$A$2:$E$27,2,0),"")</f>
        <v/>
      </c>
      <c r="W28" s="157" t="str">
        <f>IFERROR(VLOOKUP($U28,地域健診日程一覧!$A$2:$E$27,5,0),"")</f>
        <v/>
      </c>
      <c r="X28" s="158"/>
      <c r="Y28" s="159"/>
      <c r="Z28" s="103"/>
      <c r="AA28" s="103"/>
      <c r="AB28" s="27"/>
    </row>
    <row r="29" spans="2:28" s="28" customFormat="1" ht="18.95" customHeight="1" x14ac:dyDescent="0.4">
      <c r="B29" s="17">
        <v>18</v>
      </c>
      <c r="C29" s="19"/>
      <c r="D29" s="104"/>
      <c r="E29" s="105"/>
      <c r="F29" s="19"/>
      <c r="G29" s="104"/>
      <c r="H29" s="105"/>
      <c r="I29" s="106"/>
      <c r="J29" s="105"/>
      <c r="K29" s="106"/>
      <c r="L29" s="152"/>
      <c r="M29" s="21"/>
      <c r="N29" s="43" t="s">
        <v>12</v>
      </c>
      <c r="O29" s="21"/>
      <c r="P29" s="43" t="s">
        <v>13</v>
      </c>
      <c r="Q29" s="21"/>
      <c r="R29" s="35" t="s">
        <v>15</v>
      </c>
      <c r="S29" s="23"/>
      <c r="T29" s="23"/>
      <c r="U29" s="23"/>
      <c r="V29" s="24" t="str">
        <f>IFERROR(VLOOKUP($U29,地域健診日程一覧!$A$2:$E$27,2,0),"")</f>
        <v/>
      </c>
      <c r="W29" s="157" t="str">
        <f>IFERROR(VLOOKUP($U29,地域健診日程一覧!$A$2:$E$27,5,0),"")</f>
        <v/>
      </c>
      <c r="X29" s="158"/>
      <c r="Y29" s="159"/>
      <c r="Z29" s="103"/>
      <c r="AA29" s="103"/>
      <c r="AB29" s="27"/>
    </row>
    <row r="30" spans="2:28" s="28" customFormat="1" ht="18.95" customHeight="1" x14ac:dyDescent="0.4">
      <c r="B30" s="17">
        <v>19</v>
      </c>
      <c r="C30" s="19"/>
      <c r="D30" s="104"/>
      <c r="E30" s="105"/>
      <c r="F30" s="19"/>
      <c r="G30" s="104"/>
      <c r="H30" s="105"/>
      <c r="I30" s="106"/>
      <c r="J30" s="105"/>
      <c r="K30" s="106"/>
      <c r="L30" s="152"/>
      <c r="M30" s="21"/>
      <c r="N30" s="43" t="s">
        <v>12</v>
      </c>
      <c r="O30" s="21"/>
      <c r="P30" s="43" t="s">
        <v>13</v>
      </c>
      <c r="Q30" s="21"/>
      <c r="R30" s="35" t="s">
        <v>15</v>
      </c>
      <c r="S30" s="23"/>
      <c r="T30" s="23"/>
      <c r="U30" s="23"/>
      <c r="V30" s="24" t="str">
        <f>IFERROR(VLOOKUP($U30,地域健診日程一覧!$A$2:$E$27,2,0),"")</f>
        <v/>
      </c>
      <c r="W30" s="157" t="str">
        <f>IFERROR(VLOOKUP($U30,地域健診日程一覧!$A$2:$E$27,5,0),"")</f>
        <v/>
      </c>
      <c r="X30" s="158"/>
      <c r="Y30" s="159"/>
      <c r="Z30" s="103"/>
      <c r="AA30" s="103"/>
      <c r="AB30" s="27"/>
    </row>
    <row r="31" spans="2:28" s="28" customFormat="1" ht="18.95" customHeight="1" x14ac:dyDescent="0.4">
      <c r="B31" s="17">
        <v>20</v>
      </c>
      <c r="C31" s="19"/>
      <c r="D31" s="104"/>
      <c r="E31" s="105"/>
      <c r="F31" s="19"/>
      <c r="G31" s="104"/>
      <c r="H31" s="105"/>
      <c r="I31" s="106"/>
      <c r="J31" s="105"/>
      <c r="K31" s="106"/>
      <c r="L31" s="152"/>
      <c r="M31" s="21"/>
      <c r="N31" s="43" t="s">
        <v>12</v>
      </c>
      <c r="O31" s="21"/>
      <c r="P31" s="43" t="s">
        <v>13</v>
      </c>
      <c r="Q31" s="21"/>
      <c r="R31" s="35" t="s">
        <v>15</v>
      </c>
      <c r="S31" s="23"/>
      <c r="T31" s="23"/>
      <c r="U31" s="23"/>
      <c r="V31" s="24" t="str">
        <f>IFERROR(VLOOKUP($U31,地域健診日程一覧!$A$2:$E$27,2,0),"")</f>
        <v/>
      </c>
      <c r="W31" s="157" t="str">
        <f>IFERROR(VLOOKUP($U31,地域健診日程一覧!$A$2:$E$27,5,0),"")</f>
        <v/>
      </c>
      <c r="X31" s="158"/>
      <c r="Y31" s="159"/>
      <c r="Z31" s="103"/>
      <c r="AA31" s="103"/>
      <c r="AB31" s="27"/>
    </row>
    <row r="32" spans="2:28" s="28" customFormat="1" ht="15" customHeight="1" x14ac:dyDescent="0.4">
      <c r="B32" s="101" t="s">
        <v>75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2:27" s="28" customFormat="1" ht="12.75" x14ac:dyDescent="0.4">
      <c r="B33" s="172" t="s">
        <v>69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</row>
    <row r="34" spans="2:27" s="28" customFormat="1" ht="12.75" x14ac:dyDescent="0.4"/>
    <row r="35" spans="2:27" s="28" customFormat="1" ht="12.75" x14ac:dyDescent="0.4"/>
  </sheetData>
  <sheetProtection sheet="1" objects="1" scenarios="1" selectLockedCells="1"/>
  <mergeCells count="161"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ignoredErrors>
    <ignoredError sqref="X12:Y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alfAlpha" allowBlank="1" showInputMessage="1" showErrorMessage="1" xr:uid="{74813557-9684-4F07-9B63-9F4C0225906C}">
          <x14:formula1>
            <xm:f>地域健診日程一覧!$A$2:$A$27</xm:f>
          </x14:formula1>
          <xm:sqref>U13:U31</xm:sqref>
        </x14:dataValidation>
        <x14:dataValidation type="list" imeMode="halfAlpha" allowBlank="1" showInputMessage="1" showErrorMessage="1" xr:uid="{6CCB33F3-B8D7-4D98-B0F9-49667D2F4B76}">
          <x14:formula1>
            <xm:f>地域健診日程一覧!$A$2:$A$27</xm:f>
          </x14:formula1>
          <xm:sqref>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33F3-7E2C-4524-B013-B127A3F902CC}">
  <sheetPr>
    <tabColor rgb="FFFF99CC"/>
    <pageSetUpPr fitToPage="1"/>
  </sheetPr>
  <dimension ref="A1:J39"/>
  <sheetViews>
    <sheetView view="pageBreakPreview" zoomScaleNormal="148" zoomScaleSheetLayoutView="100" workbookViewId="0">
      <selection activeCell="D33" sqref="D33:I33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5.95" customHeight="1" x14ac:dyDescent="0.4">
      <c r="B2" s="5"/>
      <c r="C2" s="5"/>
      <c r="D2" s="5"/>
      <c r="E2" s="5"/>
      <c r="F2" s="5"/>
      <c r="G2" s="5"/>
      <c r="H2" s="5"/>
      <c r="I2" s="5"/>
    </row>
    <row r="3" spans="1:10" ht="17.100000000000001" customHeight="1" x14ac:dyDescent="0.4">
      <c r="B3" s="2" t="s">
        <v>72</v>
      </c>
    </row>
    <row r="4" spans="1:10" ht="17.100000000000001" customHeight="1" x14ac:dyDescent="0.4">
      <c r="B4" s="3" t="s">
        <v>0</v>
      </c>
    </row>
    <row r="5" spans="1:10" ht="17.100000000000001" customHeight="1" x14ac:dyDescent="0.4">
      <c r="C5" s="182"/>
      <c r="D5" s="183"/>
      <c r="E5" s="183"/>
      <c r="F5" s="183"/>
      <c r="G5" s="183"/>
      <c r="H5" s="183"/>
    </row>
    <row r="6" spans="1:10" ht="17.100000000000001" customHeight="1" x14ac:dyDescent="0.4">
      <c r="C6" s="1"/>
      <c r="D6" s="1"/>
      <c r="E6" s="1"/>
      <c r="F6" s="1"/>
      <c r="G6" s="1"/>
      <c r="H6" s="1"/>
    </row>
    <row r="7" spans="1:10" ht="17.100000000000001" customHeight="1" x14ac:dyDescent="0.4">
      <c r="C7" s="1"/>
      <c r="D7" s="1"/>
      <c r="E7" s="1"/>
      <c r="F7" s="1"/>
      <c r="G7" s="1"/>
      <c r="H7" s="1"/>
    </row>
    <row r="8" spans="1:10" ht="17.100000000000001" customHeight="1" x14ac:dyDescent="0.4">
      <c r="C8" s="1"/>
      <c r="D8" s="1"/>
      <c r="E8" s="1"/>
      <c r="F8" s="1"/>
      <c r="G8" s="1"/>
      <c r="H8" s="1"/>
    </row>
    <row r="9" spans="1:10" ht="17.100000000000001" customHeight="1" x14ac:dyDescent="0.4">
      <c r="C9" s="1"/>
      <c r="D9" s="1"/>
      <c r="E9" s="1"/>
      <c r="F9" s="1"/>
      <c r="G9" s="1"/>
      <c r="H9" s="1"/>
    </row>
    <row r="10" spans="1:10" ht="17.100000000000001" customHeight="1" x14ac:dyDescent="0.4">
      <c r="B10" s="2" t="s">
        <v>93</v>
      </c>
    </row>
    <row r="11" spans="1:10" ht="17.100000000000001" customHeight="1" x14ac:dyDescent="0.4">
      <c r="B11" s="7" t="s">
        <v>43</v>
      </c>
    </row>
    <row r="12" spans="1:10" ht="17.100000000000001" customHeight="1" x14ac:dyDescent="0.4">
      <c r="B12" s="4" t="s">
        <v>1</v>
      </c>
      <c r="J12" s="4"/>
    </row>
    <row r="13" spans="1:10" ht="17.100000000000001" customHeight="1" x14ac:dyDescent="0.4">
      <c r="B13" s="4" t="s">
        <v>153</v>
      </c>
      <c r="J13" s="4"/>
    </row>
    <row r="14" spans="1:10" ht="17.100000000000001" customHeight="1" x14ac:dyDescent="0.4">
      <c r="C14" s="182"/>
      <c r="D14" s="182"/>
      <c r="E14" s="182"/>
      <c r="F14" s="182"/>
      <c r="G14" s="182"/>
      <c r="H14" s="182"/>
    </row>
    <row r="15" spans="1:10" ht="17.100000000000001" customHeight="1" x14ac:dyDescent="0.4"/>
    <row r="16" spans="1:10" ht="17.100000000000001" customHeight="1" x14ac:dyDescent="0.4"/>
    <row r="17" spans="2:4" ht="17.100000000000001" customHeight="1" x14ac:dyDescent="0.4"/>
    <row r="18" spans="2:4" ht="17.100000000000001" customHeight="1" x14ac:dyDescent="0.4"/>
    <row r="19" spans="2:4" ht="18.75" customHeight="1" x14ac:dyDescent="0.4"/>
    <row r="20" spans="2:4" ht="15.95" customHeight="1" x14ac:dyDescent="0.4"/>
    <row r="21" spans="2:4" ht="15.95" customHeight="1" x14ac:dyDescent="0.4"/>
    <row r="22" spans="2:4" ht="17.100000000000001" customHeight="1" x14ac:dyDescent="0.4">
      <c r="B22" s="2" t="s">
        <v>6</v>
      </c>
    </row>
    <row r="23" spans="2:4" ht="17.100000000000001" customHeight="1" x14ac:dyDescent="0.4">
      <c r="B23" s="6" t="s">
        <v>41</v>
      </c>
    </row>
    <row r="24" spans="2:4" ht="17.100000000000001" customHeight="1" x14ac:dyDescent="0.4">
      <c r="B24" s="6" t="s">
        <v>3</v>
      </c>
    </row>
    <row r="25" spans="2:4" ht="15.95" customHeight="1" x14ac:dyDescent="0.4"/>
    <row r="26" spans="2:4" ht="17.100000000000001" customHeight="1" x14ac:dyDescent="0.4">
      <c r="B26" s="7" t="s">
        <v>30</v>
      </c>
    </row>
    <row r="27" spans="2:4" ht="17.100000000000001" customHeight="1" x14ac:dyDescent="0.4">
      <c r="B27" s="4"/>
      <c r="D27" s="4" t="s">
        <v>25</v>
      </c>
    </row>
    <row r="28" spans="2:4" ht="17.100000000000001" customHeight="1" x14ac:dyDescent="0.4">
      <c r="B28" s="4"/>
      <c r="D28" s="4"/>
    </row>
    <row r="29" spans="2:4" ht="17.100000000000001" customHeight="1" x14ac:dyDescent="0.4">
      <c r="B29" s="6"/>
      <c r="D29" s="4" t="s">
        <v>26</v>
      </c>
    </row>
    <row r="30" spans="2:4" ht="17.100000000000001" customHeight="1" x14ac:dyDescent="0.4">
      <c r="B30" s="6"/>
      <c r="D30" s="4"/>
    </row>
    <row r="31" spans="2:4" ht="17.100000000000001" customHeight="1" x14ac:dyDescent="0.4">
      <c r="B31" s="6"/>
      <c r="D31" s="4" t="s">
        <v>27</v>
      </c>
    </row>
    <row r="32" spans="2:4" ht="17.100000000000001" customHeight="1" x14ac:dyDescent="0.4">
      <c r="B32" s="6"/>
      <c r="D32" s="4"/>
    </row>
    <row r="33" spans="2:9" ht="17.100000000000001" customHeight="1" x14ac:dyDescent="0.4">
      <c r="D33" s="184" t="s">
        <v>28</v>
      </c>
      <c r="E33" s="184"/>
      <c r="F33" s="184"/>
      <c r="G33" s="184"/>
      <c r="H33" s="184"/>
      <c r="I33" s="184"/>
    </row>
    <row r="34" spans="2:9" ht="17.100000000000001" customHeight="1" x14ac:dyDescent="0.4">
      <c r="D34" s="4" t="s">
        <v>29</v>
      </c>
    </row>
    <row r="35" spans="2:9" ht="17.100000000000001" customHeight="1" x14ac:dyDescent="0.4"/>
    <row r="36" spans="2:9" ht="17.100000000000001" customHeight="1" x14ac:dyDescent="0.4"/>
    <row r="37" spans="2:9" ht="17.100000000000001" customHeight="1" x14ac:dyDescent="0.4">
      <c r="B37" s="2" t="s">
        <v>31</v>
      </c>
    </row>
    <row r="38" spans="2:9" ht="17.100000000000001" customHeight="1" x14ac:dyDescent="0.4">
      <c r="B38" s="4" t="s">
        <v>4</v>
      </c>
    </row>
    <row r="39" spans="2:9" ht="17.100000000000001" customHeight="1" x14ac:dyDescent="0.4">
      <c r="B39" s="6" t="s">
        <v>5</v>
      </c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31"/>
  <sheetViews>
    <sheetView view="pageBreakPreview" zoomScale="98" zoomScaleNormal="100" zoomScaleSheetLayoutView="98" workbookViewId="0">
      <selection activeCell="B22" sqref="B22"/>
    </sheetView>
  </sheetViews>
  <sheetFormatPr defaultRowHeight="18.75" x14ac:dyDescent="0.4"/>
  <cols>
    <col min="1" max="1" width="6.625" style="6" customWidth="1"/>
    <col min="2" max="3" width="16.625" style="15" customWidth="1"/>
    <col min="4" max="4" width="10.125" style="12" customWidth="1"/>
    <col min="5" max="5" width="27.125" style="6" customWidth="1"/>
    <col min="6" max="6" width="15.5" style="8" customWidth="1"/>
  </cols>
  <sheetData>
    <row r="1" spans="1:6" x14ac:dyDescent="0.4">
      <c r="A1" s="9" t="s">
        <v>32</v>
      </c>
      <c r="B1" s="10" t="s">
        <v>33</v>
      </c>
      <c r="C1" s="13" t="s">
        <v>45</v>
      </c>
      <c r="D1" s="13" t="s">
        <v>44</v>
      </c>
      <c r="E1" s="11" t="s">
        <v>34</v>
      </c>
      <c r="F1" s="9" t="s">
        <v>35</v>
      </c>
    </row>
    <row r="2" spans="1:6" ht="24.95" customHeight="1" x14ac:dyDescent="0.4">
      <c r="A2" s="48">
        <v>1</v>
      </c>
      <c r="B2" s="54" t="s">
        <v>81</v>
      </c>
      <c r="C2" s="47" t="s">
        <v>76</v>
      </c>
      <c r="D2" s="47" t="s">
        <v>77</v>
      </c>
      <c r="E2" s="52" t="s">
        <v>78</v>
      </c>
      <c r="F2" s="185" t="s">
        <v>94</v>
      </c>
    </row>
    <row r="3" spans="1:6" ht="24.95" customHeight="1" thickBot="1" x14ac:dyDescent="0.45">
      <c r="A3" s="55">
        <v>2</v>
      </c>
      <c r="B3" s="56" t="s">
        <v>80</v>
      </c>
      <c r="C3" s="57" t="s">
        <v>47</v>
      </c>
      <c r="D3" s="57" t="s">
        <v>92</v>
      </c>
      <c r="E3" s="58" t="s">
        <v>36</v>
      </c>
      <c r="F3" s="186"/>
    </row>
    <row r="4" spans="1:6" ht="24.95" customHeight="1" thickTop="1" x14ac:dyDescent="0.4">
      <c r="A4" s="59">
        <v>3</v>
      </c>
      <c r="B4" s="60" t="s">
        <v>82</v>
      </c>
      <c r="C4" s="61" t="s">
        <v>46</v>
      </c>
      <c r="D4" s="61" t="s">
        <v>92</v>
      </c>
      <c r="E4" s="62" t="s">
        <v>73</v>
      </c>
      <c r="F4" s="50" t="s">
        <v>88</v>
      </c>
    </row>
    <row r="5" spans="1:6" ht="27.95" customHeight="1" x14ac:dyDescent="0.4">
      <c r="A5" s="48">
        <v>4</v>
      </c>
      <c r="B5" s="16" t="s">
        <v>83</v>
      </c>
      <c r="C5" s="14" t="s">
        <v>47</v>
      </c>
      <c r="D5" s="14" t="s">
        <v>92</v>
      </c>
      <c r="E5" s="49" t="s">
        <v>36</v>
      </c>
      <c r="F5" s="53" t="s">
        <v>95</v>
      </c>
    </row>
    <row r="6" spans="1:6" ht="27.95" customHeight="1" x14ac:dyDescent="0.4">
      <c r="A6" s="55">
        <v>5</v>
      </c>
      <c r="B6" s="66" t="s">
        <v>114</v>
      </c>
      <c r="C6" s="67" t="s">
        <v>47</v>
      </c>
      <c r="D6" s="67" t="s">
        <v>115</v>
      </c>
      <c r="E6" s="68" t="s">
        <v>116</v>
      </c>
      <c r="F6" s="53" t="s">
        <v>143</v>
      </c>
    </row>
    <row r="7" spans="1:6" ht="27.95" customHeight="1" thickBot="1" x14ac:dyDescent="0.45">
      <c r="A7" s="63">
        <v>6</v>
      </c>
      <c r="B7" s="69" t="s">
        <v>84</v>
      </c>
      <c r="C7" s="70" t="s">
        <v>74</v>
      </c>
      <c r="D7" s="70" t="s">
        <v>92</v>
      </c>
      <c r="E7" s="71" t="s">
        <v>36</v>
      </c>
      <c r="F7" s="72" t="s">
        <v>96</v>
      </c>
    </row>
    <row r="8" spans="1:6" ht="27.95" customHeight="1" thickTop="1" x14ac:dyDescent="0.4">
      <c r="A8" s="48">
        <v>7</v>
      </c>
      <c r="B8" s="16" t="s">
        <v>85</v>
      </c>
      <c r="C8" s="14" t="s">
        <v>47</v>
      </c>
      <c r="D8" s="14" t="s">
        <v>92</v>
      </c>
      <c r="E8" s="73" t="s">
        <v>36</v>
      </c>
      <c r="F8" s="50" t="s">
        <v>89</v>
      </c>
    </row>
    <row r="9" spans="1:6" ht="27.95" customHeight="1" x14ac:dyDescent="0.4">
      <c r="A9" s="48">
        <v>8</v>
      </c>
      <c r="B9" s="16" t="s">
        <v>97</v>
      </c>
      <c r="C9" s="14" t="s">
        <v>98</v>
      </c>
      <c r="D9" s="14" t="s">
        <v>99</v>
      </c>
      <c r="E9" s="52" t="s">
        <v>100</v>
      </c>
      <c r="F9" s="74" t="s">
        <v>113</v>
      </c>
    </row>
    <row r="10" spans="1:6" ht="27.95" customHeight="1" x14ac:dyDescent="0.4">
      <c r="A10" s="48">
        <v>9</v>
      </c>
      <c r="B10" s="66" t="s">
        <v>117</v>
      </c>
      <c r="C10" s="67" t="s">
        <v>118</v>
      </c>
      <c r="D10" s="67" t="s">
        <v>138</v>
      </c>
      <c r="E10" s="75" t="s">
        <v>119</v>
      </c>
      <c r="F10" s="53" t="s">
        <v>144</v>
      </c>
    </row>
    <row r="11" spans="1:6" ht="27.95" customHeight="1" x14ac:dyDescent="0.4">
      <c r="A11" s="48">
        <v>10</v>
      </c>
      <c r="B11" s="16" t="s">
        <v>101</v>
      </c>
      <c r="C11" s="14" t="s">
        <v>102</v>
      </c>
      <c r="D11" s="14" t="s">
        <v>103</v>
      </c>
      <c r="E11" s="52" t="s">
        <v>112</v>
      </c>
      <c r="F11" s="53" t="s">
        <v>113</v>
      </c>
    </row>
    <row r="12" spans="1:6" ht="27.95" customHeight="1" x14ac:dyDescent="0.4">
      <c r="A12" s="48">
        <v>11</v>
      </c>
      <c r="B12" s="66" t="s">
        <v>120</v>
      </c>
      <c r="C12" s="67" t="s">
        <v>46</v>
      </c>
      <c r="D12" s="67" t="s">
        <v>121</v>
      </c>
      <c r="E12" s="75" t="s">
        <v>122</v>
      </c>
      <c r="F12" s="53" t="s">
        <v>145</v>
      </c>
    </row>
    <row r="13" spans="1:6" ht="27.95" customHeight="1" x14ac:dyDescent="0.4">
      <c r="A13" s="48">
        <v>12</v>
      </c>
      <c r="B13" s="66" t="s">
        <v>123</v>
      </c>
      <c r="C13" s="67" t="s">
        <v>47</v>
      </c>
      <c r="D13" s="67" t="s">
        <v>124</v>
      </c>
      <c r="E13" s="75" t="s">
        <v>125</v>
      </c>
      <c r="F13" s="53" t="s">
        <v>145</v>
      </c>
    </row>
    <row r="14" spans="1:6" ht="27.95" customHeight="1" x14ac:dyDescent="0.4">
      <c r="A14" s="48">
        <v>13</v>
      </c>
      <c r="B14" s="16" t="s">
        <v>86</v>
      </c>
      <c r="C14" s="14" t="s">
        <v>46</v>
      </c>
      <c r="D14" s="14" t="s">
        <v>92</v>
      </c>
      <c r="E14" s="52" t="s">
        <v>73</v>
      </c>
      <c r="F14" s="53" t="s">
        <v>90</v>
      </c>
    </row>
    <row r="15" spans="1:6" ht="27.95" customHeight="1" thickBot="1" x14ac:dyDescent="0.45">
      <c r="A15" s="64">
        <v>14</v>
      </c>
      <c r="B15" s="76" t="s">
        <v>87</v>
      </c>
      <c r="C15" s="77" t="s">
        <v>46</v>
      </c>
      <c r="D15" s="77" t="s">
        <v>92</v>
      </c>
      <c r="E15" s="78" t="s">
        <v>79</v>
      </c>
      <c r="F15" s="65" t="s">
        <v>91</v>
      </c>
    </row>
    <row r="16" spans="1:6" ht="27.95" customHeight="1" thickTop="1" x14ac:dyDescent="0.4">
      <c r="A16" s="48">
        <v>15</v>
      </c>
      <c r="B16" s="79" t="s">
        <v>104</v>
      </c>
      <c r="C16" s="80" t="s">
        <v>102</v>
      </c>
      <c r="D16" s="80" t="s">
        <v>103</v>
      </c>
      <c r="E16" s="81" t="s">
        <v>105</v>
      </c>
      <c r="F16" s="72" t="s">
        <v>106</v>
      </c>
    </row>
    <row r="17" spans="1:6" ht="27.95" customHeight="1" thickBot="1" x14ac:dyDescent="0.45">
      <c r="A17" s="64">
        <v>16</v>
      </c>
      <c r="B17" s="82" t="s">
        <v>126</v>
      </c>
      <c r="C17" s="83" t="s">
        <v>47</v>
      </c>
      <c r="D17" s="83" t="s">
        <v>115</v>
      </c>
      <c r="E17" s="84" t="s">
        <v>127</v>
      </c>
      <c r="F17" s="74" t="s">
        <v>146</v>
      </c>
    </row>
    <row r="18" spans="1:6" ht="27.95" customHeight="1" thickTop="1" x14ac:dyDescent="0.4">
      <c r="A18" s="59">
        <v>17</v>
      </c>
      <c r="B18" s="60" t="s">
        <v>108</v>
      </c>
      <c r="C18" s="61" t="s">
        <v>109</v>
      </c>
      <c r="D18" s="61" t="s">
        <v>110</v>
      </c>
      <c r="E18" s="62" t="s">
        <v>111</v>
      </c>
      <c r="F18" s="85" t="s">
        <v>107</v>
      </c>
    </row>
    <row r="19" spans="1:6" ht="27.95" customHeight="1" thickBot="1" x14ac:dyDescent="0.45">
      <c r="A19" s="64">
        <v>18</v>
      </c>
      <c r="B19" s="86" t="s">
        <v>137</v>
      </c>
      <c r="C19" s="87" t="s">
        <v>47</v>
      </c>
      <c r="D19" s="87" t="s">
        <v>115</v>
      </c>
      <c r="E19" s="88" t="s">
        <v>127</v>
      </c>
      <c r="F19" s="89" t="s">
        <v>147</v>
      </c>
    </row>
    <row r="20" spans="1:6" ht="27.95" customHeight="1" thickTop="1" x14ac:dyDescent="0.4">
      <c r="A20" s="48">
        <v>19</v>
      </c>
      <c r="B20" s="16" t="s">
        <v>139</v>
      </c>
      <c r="C20" s="14" t="s">
        <v>98</v>
      </c>
      <c r="D20" s="14" t="s">
        <v>128</v>
      </c>
      <c r="E20" s="81" t="s">
        <v>140</v>
      </c>
      <c r="F20" s="90" t="s">
        <v>148</v>
      </c>
    </row>
    <row r="21" spans="1:6" ht="27.95" customHeight="1" x14ac:dyDescent="0.4">
      <c r="A21" s="48">
        <v>20</v>
      </c>
      <c r="B21" s="66" t="s">
        <v>129</v>
      </c>
      <c r="C21" s="67" t="s">
        <v>98</v>
      </c>
      <c r="D21" s="67" t="s">
        <v>121</v>
      </c>
      <c r="E21" s="75" t="s">
        <v>122</v>
      </c>
      <c r="F21" s="53" t="s">
        <v>149</v>
      </c>
    </row>
    <row r="22" spans="1:6" ht="27.95" customHeight="1" x14ac:dyDescent="0.4">
      <c r="A22" s="48">
        <v>21</v>
      </c>
      <c r="B22" s="66" t="s">
        <v>141</v>
      </c>
      <c r="C22" s="67" t="s">
        <v>46</v>
      </c>
      <c r="D22" s="67" t="s">
        <v>121</v>
      </c>
      <c r="E22" s="75" t="s">
        <v>142</v>
      </c>
      <c r="F22" s="53" t="s">
        <v>150</v>
      </c>
    </row>
    <row r="23" spans="1:6" ht="27.95" customHeight="1" thickBot="1" x14ac:dyDescent="0.45">
      <c r="A23" s="64">
        <v>22</v>
      </c>
      <c r="B23" s="91" t="s">
        <v>130</v>
      </c>
      <c r="C23" s="92" t="s">
        <v>46</v>
      </c>
      <c r="D23" s="92" t="s">
        <v>124</v>
      </c>
      <c r="E23" s="93" t="s">
        <v>125</v>
      </c>
      <c r="F23" s="89" t="s">
        <v>150</v>
      </c>
    </row>
    <row r="24" spans="1:6" ht="27.95" customHeight="1" thickTop="1" x14ac:dyDescent="0.4">
      <c r="A24" s="48">
        <v>23</v>
      </c>
      <c r="B24" s="60" t="s">
        <v>131</v>
      </c>
      <c r="C24" s="94" t="s">
        <v>132</v>
      </c>
      <c r="D24" s="94" t="s">
        <v>124</v>
      </c>
      <c r="E24" s="95" t="s">
        <v>133</v>
      </c>
      <c r="F24" s="90" t="s">
        <v>151</v>
      </c>
    </row>
    <row r="25" spans="1:6" ht="27.95" customHeight="1" x14ac:dyDescent="0.4">
      <c r="A25" s="48">
        <v>24</v>
      </c>
      <c r="B25" s="66" t="s">
        <v>134</v>
      </c>
      <c r="C25" s="67" t="s">
        <v>47</v>
      </c>
      <c r="D25" s="67" t="s">
        <v>115</v>
      </c>
      <c r="E25" s="93" t="s">
        <v>116</v>
      </c>
      <c r="F25" s="53" t="s">
        <v>151</v>
      </c>
    </row>
    <row r="26" spans="1:6" ht="27.95" customHeight="1" thickBot="1" x14ac:dyDescent="0.45">
      <c r="A26" s="64">
        <v>25</v>
      </c>
      <c r="B26" s="86" t="s">
        <v>135</v>
      </c>
      <c r="C26" s="87" t="s">
        <v>47</v>
      </c>
      <c r="D26" s="87" t="s">
        <v>115</v>
      </c>
      <c r="E26" s="96" t="s">
        <v>116</v>
      </c>
      <c r="F26" s="89" t="s">
        <v>151</v>
      </c>
    </row>
    <row r="27" spans="1:6" ht="27.95" customHeight="1" thickTop="1" x14ac:dyDescent="0.4">
      <c r="A27" s="51">
        <v>26</v>
      </c>
      <c r="B27" s="97" t="s">
        <v>136</v>
      </c>
      <c r="C27" s="98" t="s">
        <v>47</v>
      </c>
      <c r="D27" s="98" t="s">
        <v>115</v>
      </c>
      <c r="E27" s="99" t="s">
        <v>116</v>
      </c>
      <c r="F27" s="100" t="s">
        <v>152</v>
      </c>
    </row>
    <row r="28" spans="1:6" ht="27.95" customHeight="1" x14ac:dyDescent="0.4">
      <c r="A28" s="44"/>
      <c r="B28" s="45"/>
      <c r="C28" s="45"/>
      <c r="D28" s="45"/>
      <c r="E28" s="44"/>
      <c r="F28" s="46"/>
    </row>
    <row r="29" spans="1:6" ht="27.95" customHeight="1" x14ac:dyDescent="0.4"/>
    <row r="30" spans="1:6" ht="27.95" customHeight="1" x14ac:dyDescent="0.4">
      <c r="A30" s="44"/>
      <c r="B30" s="45"/>
      <c r="C30" s="45"/>
      <c r="D30" s="45"/>
      <c r="E30" s="44"/>
      <c r="F30" s="44"/>
    </row>
    <row r="31" spans="1:6" ht="27.95" customHeight="1" x14ac:dyDescent="0.4"/>
  </sheetData>
  <sheetProtection sheet="1" selectLockedCells="1" selectUnlockedCells="1"/>
  <mergeCells count="1">
    <mergeCell ref="F2:F3"/>
  </mergeCells>
  <phoneticPr fontId="1"/>
  <pageMargins left="0" right="0.19685039370078741" top="0.35433070866141736" bottom="0" header="0.11811023622047245" footer="0.31496062992125984"/>
  <pageSetup paperSize="9" orientation="portrait" horizontalDpi="4294967293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2023-02-28T05:42:58Z</cp:lastPrinted>
  <dcterms:created xsi:type="dcterms:W3CDTF">2020-12-18T00:38:34Z</dcterms:created>
  <dcterms:modified xsi:type="dcterms:W3CDTF">2023-04-14T06:24:56Z</dcterms:modified>
</cp:coreProperties>
</file>